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730"/>
  <workbookPr codeName="ThisWorkbook" defaultThemeVersion="166925"/>
  <bookViews>
    <workbookView xWindow="-120" yWindow="-120" windowWidth="29040" windowHeight="15840"/>
  </bookViews>
  <sheets>
    <sheet name="Sheet1" sheetId="1" r:id="rId1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<sst xmlns="http://schemas.openxmlformats.org/spreadsheetml/2006/main" uniqueCount="115" count="115">
  <si>
    <t>Product Code</t>
  </si>
  <si>
    <t>Material Description</t>
  </si>
  <si>
    <t>List Price</t>
  </si>
  <si>
    <t>Discount</t>
  </si>
  <si>
    <t>Stores Price</t>
  </si>
  <si>
    <t>SGUL Offsite Stock List</t>
  </si>
  <si>
    <t>AMPD1-1KT</t>
  </si>
  <si>
    <t>BR781326-1PK</t>
  </si>
  <si>
    <t>A3574-100ML</t>
  </si>
  <si>
    <t>C1992-1VL</t>
  </si>
  <si>
    <t>C9891-100MG</t>
  </si>
  <si>
    <t>D2886-100UN</t>
  </si>
  <si>
    <t>D5546-500ML</t>
  </si>
  <si>
    <t>D8062-500ML</t>
  </si>
  <si>
    <t>D8662-100ML</t>
  </si>
  <si>
    <t>EP0030108051-250EA</t>
  </si>
  <si>
    <t>D5042-0.1MG</t>
  </si>
  <si>
    <t>G1397-10ML</t>
  </si>
  <si>
    <t>H3149-100KU</t>
  </si>
  <si>
    <t>KCQS00-250RXN</t>
  </si>
  <si>
    <t>L7386-5MG</t>
  </si>
  <si>
    <t>M1302-40KU</t>
  </si>
  <si>
    <t>M2279-100ML</t>
  </si>
  <si>
    <t>M7528-500ML</t>
  </si>
  <si>
    <t>M9901-10KU</t>
  </si>
  <si>
    <t>MP12W12</t>
  </si>
  <si>
    <t>MP42G12</t>
  </si>
  <si>
    <t>MPM0PS</t>
  </si>
  <si>
    <t>MPSB-10ML</t>
  </si>
  <si>
    <t>MPTRB</t>
  </si>
  <si>
    <t>P2308-100MG</t>
  </si>
  <si>
    <t>P5147-100MG</t>
  </si>
  <si>
    <t>P6148-1KG</t>
  </si>
  <si>
    <t>P9424-1ML</t>
  </si>
  <si>
    <t>R0901-500ML</t>
  </si>
  <si>
    <t>R5886-500ML</t>
  </si>
  <si>
    <t>R7757-100ML</t>
  </si>
  <si>
    <t>RTN70-1KT</t>
  </si>
  <si>
    <t>S4920-5ML</t>
  </si>
  <si>
    <t>S9430-0.5ML</t>
  </si>
  <si>
    <t>S9625-1KG</t>
  </si>
  <si>
    <t>SLGP033RS</t>
  </si>
  <si>
    <t>UFC30GVNB</t>
  </si>
  <si>
    <t>UFC800324</t>
  </si>
  <si>
    <t>V9881-50UG</t>
  </si>
  <si>
    <t>Z378992-1PAK</t>
  </si>
  <si>
    <t>123-100</t>
  </si>
  <si>
    <t>179124-1L</t>
  </si>
  <si>
    <t>242845-100G</t>
  </si>
  <si>
    <t>284505-2L</t>
  </si>
  <si>
    <t>32201-2.5L-M</t>
  </si>
  <si>
    <t>70138-500G</t>
  </si>
  <si>
    <t>95284-100ML</t>
  </si>
  <si>
    <t>D1408-500ML</t>
  </si>
  <si>
    <t>H9394-500ML</t>
  </si>
  <si>
    <t>M2154-500ML</t>
  </si>
  <si>
    <t>N4637-500ML</t>
  </si>
  <si>
    <t>N6013-500ML</t>
  </si>
  <si>
    <t>R7509-6X500ML</t>
  </si>
  <si>
    <t>Deoxyribonuclease I, Kit Amplification</t>
  </si>
  <si>
    <t>Brand™ PCR Tubes and Caps, Strips</t>
  </si>
  <si>
    <t>Acrylamide/Bis-Acrylamide - 30% Solution</t>
  </si>
  <si>
    <t>Colorburst™ Electrophoresis Marker</t>
  </si>
  <si>
    <t>Collagenase from Clostridium Histolytic</t>
  </si>
  <si>
    <t>DNA Ligase from T4-Infected Eschericha</t>
  </si>
  <si>
    <t>Dulbecco's MEM - Low Glucose</t>
  </si>
  <si>
    <t>Dulbecco's MEM - Nutrient F-12</t>
  </si>
  <si>
    <t>Dulbecco's Phosphate Saline</t>
  </si>
  <si>
    <t>Eppendorf® DNA Lobind Tubes - 1.5ML, P&amp;</t>
  </si>
  <si>
    <t>123 BP DNA Ladder for DNA Electrophoresis</t>
  </si>
  <si>
    <t>Gentamicin Solution Bioreagent - 50MG/ML</t>
  </si>
  <si>
    <t>Heparin Sodium Cell Culture Tested</t>
  </si>
  <si>
    <t>Kicqstart® SYBR® Green qPCR Readymix™</t>
  </si>
  <si>
    <t>Lysostaphin from Staphylococcus</t>
  </si>
  <si>
    <t>M-MLV Reverse Transcriptase</t>
  </si>
  <si>
    <t>Minimum Essential Medium Eagle</t>
  </si>
  <si>
    <t>E199W/HEPES - 500ML</t>
  </si>
  <si>
    <t>Mutanolysin from Streptomyces Globisporu</t>
  </si>
  <si>
    <t>mPAGE® Precast Gels, 12% - 10x10CM</t>
  </si>
  <si>
    <t>mPAGE® Precast Gels, 4-20% - 10x10CM</t>
  </si>
  <si>
    <t>mPAGE® SDS Express Running Buffer 20X</t>
  </si>
  <si>
    <t>mPAGE® LDS Sample Buffer 4X</t>
  </si>
  <si>
    <t>mPAGE® Transfer Buffer 20X</t>
  </si>
  <si>
    <t>Proteinase K from Tritirachium Album</t>
  </si>
  <si>
    <t>Protease Type XIV Bacterial from Streptomyces</t>
  </si>
  <si>
    <t>Paraformaldehyde, Reagent Grade</t>
  </si>
  <si>
    <t>Protein A Sepharose 4 Fast Flow</t>
  </si>
  <si>
    <t>RNAlater®</t>
  </si>
  <si>
    <t>RPMI-1640 Medium, HEPES Modification</t>
  </si>
  <si>
    <t>Red Blood Cell Lysing Buffer Hybri-Max™</t>
  </si>
  <si>
    <t>Genelute Mammalian Total RNA</t>
  </si>
  <si>
    <t>Site Liquid Media Supplement - 100X</t>
  </si>
  <si>
    <t>SYBR® Green I</t>
  </si>
  <si>
    <t>Sodium Cloride, ReagentPlus® - ≥ 99%</t>
  </si>
  <si>
    <t>Millex™ -GP Syringe Filter Unit - 0.22UM</t>
  </si>
  <si>
    <t>Ultrafree® MC GV 0.22UM - 250PK</t>
  </si>
  <si>
    <t>Amicon® Ultra -4 4ML3K NMWL - 24PK</t>
  </si>
  <si>
    <t>Vitronectin from Bovine Plasma Lyo</t>
  </si>
  <si>
    <t>Laser Cryo-Babies® and Cryo-Tags®,C</t>
  </si>
  <si>
    <t>Restr.- Endonucl. XBA I,5000 U</t>
  </si>
  <si>
    <t>Attachment Factor Solution</t>
  </si>
  <si>
    <t>Acetone, ACS Reagent - ≥ 99.5%</t>
  </si>
  <si>
    <t>Acetic Anhydride, ACS Reagent ≥ 98.0°C</t>
  </si>
  <si>
    <t>RPMI-1640 Medium Modified with Sodium</t>
  </si>
  <si>
    <t>Nutirent Mixture F-10 Ham</t>
  </si>
  <si>
    <t>Newborn Calf Serum</t>
  </si>
  <si>
    <t>Medium 199 with Earles Salts</t>
  </si>
  <si>
    <t>Hank's Balanced Salt Solution, Modified</t>
  </si>
  <si>
    <t>Dulbecco's Phosphate Buffered Saline - 10X</t>
  </si>
  <si>
    <t>Water, for Molecular Bio, Sterile Filtered</t>
  </si>
  <si>
    <t>Brain Heart Infusion Agar</t>
  </si>
  <si>
    <t>Acetone Puriss. PA, ACS Reagent</t>
  </si>
  <si>
    <t>1,2-Dichloroethane, Anhydrous, 99.8%</t>
  </si>
  <si>
    <t>All pricing not available on Science Warehouse</t>
  </si>
  <si>
    <r>
      <t xml:space="preserve">Email </t>
    </r>
    <r>
      <rPr>
        <b/>
        <u val="single"/>
        <sz val="14"/>
        <color theme="4"/>
        <rFont val="Calibri"/>
        <family val="2"/>
        <charset val="0"/>
        <scheme val="minor"/>
      </rPr>
      <t>orders@sgul.ac.uk</t>
    </r>
    <r>
      <rPr>
        <sz val="14"/>
        <color theme="1"/>
        <rFont val="Calibri"/>
        <family val="2"/>
        <charset val="0"/>
        <scheme val="minor"/>
      </rPr>
      <t xml:space="preserve"> for a requisition form</t>
    </r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</si>
</sst>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£&quot;#,##0.00"/>
    <numFmt numFmtId="165" formatCode="0.0%"/>
  </numFmts>
  <fonts count="7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8"/>
      <color theme="1"/>
      <name val="Calibri"/>
      <family val="2"/>
      <charset val="0"/>
      <scheme val="minor"/>
    </font>
    <font>
      <sz val="14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b/>
      <u val="single"/>
      <sz val="14"/>
      <color theme="4"/>
      <name val="Calibri"/>
      <family val="2"/>
      <charset val="0"/>
      <scheme val="minor"/>
    </font>
    <font>
      <b/>
      <sz val="11"/>
      <color rgb="FFFF0000"/>
      <name val="Calibri"/>
      <family val="2"/>
      <charset val="0"/>
      <scheme val="minor"/>
    </font>
  </fonts>
  <fills count="7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049989318521683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</cellStyleXfs>
  <cellXfs>
    <xf numFmtId="0" fontId="0" fillId="0" borderId="0" xfId="0"/>
    <xf numFmtId="0" fontId="0" fillId="2" borderId="1" xfId="0" applyBorder="1" applyFill="1"/>
    <xf numFmtId="0" fontId="0" fillId="2" borderId="2" xfId="0" applyBorder="1" applyFill="1"/>
    <xf numFmtId="0" fontId="0" fillId="2" borderId="3" xfId="0" applyBorder="1" applyFill="1"/>
    <xf numFmtId="0" fontId="0" fillId="2" borderId="4" xfId="0" applyAlignment="1" applyBorder="1" applyFill="1">
      <alignment horizontal="center"/>
    </xf>
    <xf numFmtId="0" fontId="0" fillId="2" borderId="0" xfId="0" applyAlignment="1" applyFill="1">
      <alignment horizontal="center"/>
    </xf>
    <xf numFmtId="0" fontId="0" fillId="2" borderId="5" xfId="0" applyAlignment="1" applyBorder="1" applyFill="1">
      <alignment horizontal="center"/>
    </xf>
    <xf numFmtId="0" fontId="2" fillId="2" borderId="6" xfId="0" applyAlignment="1" applyBorder="1" applyFont="1" applyFill="1">
      <alignment horizontal="center"/>
    </xf>
    <xf numFmtId="0" fontId="2" fillId="2" borderId="7" xfId="0" applyAlignment="1" applyBorder="1" applyFont="1" applyFill="1">
      <alignment horizontal="center"/>
    </xf>
    <xf numFmtId="0" fontId="2" fillId="2" borderId="8" xfId="0" applyAlignment="1" applyBorder="1" applyFont="1" applyFill="1">
      <alignment horizontal="center"/>
    </xf>
    <xf numFmtId="0" fontId="0" fillId="0" borderId="9" xfId="0" applyAlignment="1" applyBorder="1">
      <alignment horizontal="center" vertical="center"/>
    </xf>
    <xf numFmtId="0" fontId="0" fillId="3" borderId="9" xfId="0" applyAlignment="1" applyBorder="1" applyFill="1">
      <alignment horizontal="center" vertical="center"/>
    </xf>
    <xf numFmtId="0" fontId="0" fillId="3" borderId="10" xfId="0" applyAlignment="1" applyBorder="1" applyFill="1">
      <alignment horizontal="center" vertical="center"/>
    </xf>
    <xf numFmtId="0" fontId="0" fillId="3" borderId="11" xfId="0" applyAlignment="1" applyBorder="1" applyFill="1">
      <alignment horizontal="center" vertical="center"/>
    </xf>
    <xf numFmtId="164" fontId="0" fillId="4" borderId="9" xfId="0" applyAlignment="1" applyBorder="1" applyNumberFormat="1" applyFill="1">
      <alignment horizontal="center" vertical="center"/>
    </xf>
    <xf numFmtId="164" fontId="0" fillId="4" borderId="10" xfId="0" applyAlignment="1" applyBorder="1" applyNumberFormat="1" applyFill="1">
      <alignment horizontal="center" vertical="center"/>
    </xf>
    <xf numFmtId="164" fontId="0" fillId="5" borderId="9" xfId="0" applyAlignment="1" applyBorder="1" applyNumberFormat="1" applyFill="1">
      <alignment horizontal="center" vertical="center"/>
    </xf>
    <xf numFmtId="0" fontId="3" fillId="0" borderId="0" xfId="0" applyFont="1"/>
    <xf numFmtId="0" fontId="0" fillId="0" borderId="7" xfId="0" applyBorder="1"/>
    <xf numFmtId="0" fontId="0" fillId="0" borderId="2" xfId="0" applyBorder="1"/>
    <xf numFmtId="164" fontId="6" fillId="3" borderId="9" xfId="0" applyAlignment="1" applyBorder="1" applyFont="1" applyNumberFormat="1" applyFill="1">
      <alignment horizontal="center" vertical="center"/>
    </xf>
    <xf numFmtId="164" fontId="6" fillId="0" borderId="9" xfId="0" applyAlignment="1" applyBorder="1" applyFont="1" applyNumberFormat="1">
      <alignment horizontal="center" vertical="center"/>
    </xf>
    <xf numFmtId="164" fontId="6" fillId="3" borderId="10" xfId="0" applyAlignment="1" applyBorder="1" applyFont="1" applyNumberFormat="1" applyFill="1">
      <alignment horizontal="center" vertical="center"/>
    </xf>
    <xf numFmtId="164" fontId="6" fillId="3" borderId="11" xfId="0" applyAlignment="1" applyBorder="1" applyFont="1" applyNumberFormat="1" applyFill="1">
      <alignment horizontal="center" vertical="center"/>
    </xf>
    <xf numFmtId="165" fontId="0" fillId="3" borderId="9" xfId="0" applyAlignment="1" applyBorder="1" applyNumberFormat="1" applyFill="1">
      <alignment horizontal="center" vertical="center"/>
    </xf>
    <xf numFmtId="165" fontId="0" fillId="0" borderId="9" xfId="0" applyAlignment="1" applyBorder="1" applyNumberFormat="1">
      <alignment horizontal="center" vertical="center"/>
    </xf>
    <xf numFmtId="165" fontId="0" fillId="3" borderId="10" xfId="0" applyAlignment="1" applyBorder="1" applyNumberFormat="1" applyFill="1">
      <alignment horizontal="center" vertical="center"/>
    </xf>
    <xf numFmtId="165" fontId="0" fillId="3" borderId="11" xfId="0" applyAlignment="1" applyBorder="1" applyNumberFormat="1" applyFill="1">
      <alignment horizontal="center" vertical="center"/>
    </xf>
    <xf numFmtId="0" fontId="1" fillId="3" borderId="9" xfId="0" applyAlignment="1" applyBorder="1" applyFont="1" applyFill="1">
      <alignment horizontal="center" vertical="center"/>
    </xf>
    <xf numFmtId="0" fontId="1" fillId="0" borderId="9" xfId="0" applyAlignment="1" applyBorder="1" applyFont="1">
      <alignment horizontal="center" vertical="center"/>
    </xf>
    <xf numFmtId="0" fontId="1" fillId="3" borderId="12" xfId="0" applyAlignment="1" applyBorder="1" applyFont="1" applyFill="1">
      <alignment horizontal="center" vertical="center"/>
    </xf>
    <xf numFmtId="0" fontId="1" fillId="6" borderId="13" xfId="0" applyAlignment="1" applyBorder="1" applyFont="1" applyFill="1">
      <alignment horizontal="center" vertical="center" wrapText="1"/>
    </xf>
    <xf numFmtId="0" fontId="1" fillId="6" borderId="14" xfId="0" applyAlignment="1" applyBorder="1" applyFont="1" applyFill="1">
      <alignment horizontal="center" vertical="center" wrapText="1"/>
    </xf>
    <xf numFmtId="0" fontId="1" fillId="0" borderId="9" xfId="0" applyAlignment="1" applyBorder="1" applyFont="1" applyFill="1">
      <alignment horizontal="center" vertical="center"/>
    </xf>
    <xf numFmtId="0" fontId="0" fillId="0" borderId="10" xfId="0" applyAlignment="1" applyBorder="1" applyFill="1">
      <alignment horizontal="center" vertical="center"/>
    </xf>
    <xf numFmtId="165" fontId="0" fillId="0" borderId="10" xfId="0" applyAlignment="1" applyBorder="1" applyNumberFormat="1" applyFill="1">
      <alignment horizontal="center" vertical="center"/>
    </xf>
    <xf numFmtId="164" fontId="6" fillId="0" borderId="10" xfId="0" applyAlignment="1" applyBorder="1" applyFont="1" applyNumberFormat="1" applyFill="1">
      <alignment horizontal="center" vertical="center"/>
    </xf>
    <xf numFmtId="0" fontId="0" fillId="0" borderId="9" xfId="0" applyAlignment="1" applyBorder="1" applyFill="1">
      <alignment horizontal="center" vertical="center"/>
    </xf>
    <xf numFmtId="165" fontId="0" fillId="0" borderId="9" xfId="0" applyAlignment="1" applyBorder="1" applyNumberFormat="1" applyFill="1">
      <alignment horizontal="center" vertical="center"/>
    </xf>
    <xf numFmtId="164" fontId="6" fillId="0" borderId="9" xfId="0" applyAlignment="1" applyBorder="1" applyFont="1" applyNumberFormat="1" applyFill="1">
      <alignment horizontal="center" vertical="center"/>
    </xf>
    <xf numFmtId="0" fontId="1" fillId="3" borderId="15" xfId="0" applyAlignment="1" applyBorder="1" applyFont="1" applyFill="1">
      <alignment horizontal="center" vertical="center"/>
    </xf>
    <xf numFmtId="0" fontId="0" fillId="3" borderId="15" xfId="0" applyAlignment="1" applyBorder="1" applyFill="1">
      <alignment horizontal="center" vertical="center"/>
    </xf>
    <xf numFmtId="165" fontId="0" fillId="3" borderId="15" xfId="0" applyAlignment="1" applyBorder="1" applyNumberFormat="1" applyFill="1">
      <alignment horizontal="center" vertical="center"/>
    </xf>
    <xf numFmtId="164" fontId="6" fillId="3" borderId="15" xfId="0" applyAlignment="1" applyBorder="1" applyFont="1" applyNumberFormat="1" applyFill="1">
      <alignment horizontal="center" vertical="center"/>
    </xf>
    <xf numFmtId="164" fontId="0" fillId="2" borderId="15" xfId="0" applyAlignment="1" applyBorder="1" applyNumberFormat="1" applyFill="1">
      <alignment horizontal="center" vertical="center"/>
    </xf>
    <xf numFmtId="164" fontId="0" fillId="2" borderId="9" xfId="0" applyAlignment="1" applyBorder="1" applyNumberFormat="1" applyFill="1">
      <alignment horizontal="center" vertical="center"/>
    </xf>
    <xf numFmtId="164" fontId="0" fillId="2" borderId="10" xfId="0" applyAlignment="1" applyBorder="1" applyNumberFormat="1" applyFill="1">
      <alignment horizontal="center" vertical="center"/>
    </xf>
    <xf numFmtId="164" fontId="0" fillId="2" borderId="11" xfId="0" applyAlignment="1" applyBorder="1" applyNumberFormat="1" applyFill="1">
      <alignment horizontal="center" vertical="center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microsoft.com/office/2017/06/relationships/rdRichValueStructure" Target="richData/rdrichvaluestructure.xml" /><Relationship Id="rId3" Type="http://schemas.openxmlformats.org/officeDocument/2006/relationships/styles" Target="styles.xml" /><Relationship Id="rId7" Type="http://schemas.microsoft.com/office/2017/06/relationships/rdRichValue" Target="richData/rdrichvalue.xml" /><Relationship Id="rId2" Type="http://schemas.openxmlformats.org/officeDocument/2006/relationships/theme" Target="theme/theme1.xml" /><Relationship Id="rId6" Type="http://schemas.microsoft.com/office/2022/10/relationships/richValueRel" Target="richData/richValueRel.xml" /><Relationship Id="rId5" Type="http://schemas.openxmlformats.org/officeDocument/2006/relationships/sheetMetadata" Target="metadata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9" Type="http://schemas.microsoft.com/office/2017/06/relationships/rdRichValueTypes" Target="richData/rdRichValueTypes.xml" 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E63"/>
  <sheetViews>
    <sheetView topLeftCell="A7" view="normal" tabSelected="1" workbookViewId="0">
      <selection pane="topLeft" activeCell="B58" sqref="B58"/>
    </sheetView>
  </sheetViews>
  <sheetFormatPr defaultRowHeight="15"/>
  <cols>
    <col min="1" max="1" width="20.75390625" customWidth="1"/>
    <col min="2" max="2" width="44.75390625" customWidth="1"/>
    <col min="3" max="5" width="11.75390625" customWidth="1"/>
  </cols>
  <sheetData>
    <row r="1" spans="1:5" ht="5.1" customHeight="1">
      <c r="A1" s="1"/>
      <c r="B1" s="2"/>
      <c r="C1" s="2"/>
      <c r="D1" s="2"/>
      <c r="E1" s="3"/>
    </row>
    <row r="2" spans="1:5" ht="24.95" customHeight="1">
      <c r="A2" s="4" t="e">
        <v>#VALUE!</v>
      </c>
      <c r="B2" s="5"/>
      <c r="C2" s="5"/>
      <c r="D2" s="5"/>
      <c r="E2" s="6"/>
    </row>
    <row r="3" spans="1:5" ht="5.1" customHeight="1">
      <c r="A3" s="4"/>
      <c r="B3" s="5"/>
      <c r="C3" s="5"/>
      <c r="D3" s="5"/>
      <c r="E3" s="6"/>
    </row>
    <row r="4" spans="1:5" ht="24" thickBot="1">
      <c r="A4" s="7" t="s">
        <v>5</v>
      </c>
      <c r="B4" s="8"/>
      <c r="C4" s="8"/>
      <c r="D4" s="8"/>
      <c r="E4" s="9"/>
    </row>
    <row r="5" spans="1:1">
      <c r="A5" s="19"/>
    </row>
    <row r="6" spans="1:1" ht="18.75">
      <c r="A6" s="17" t="s">
        <v>113</v>
      </c>
    </row>
    <row r="7" spans="1:1" ht="18.75">
      <c r="A7" s="17" t="s">
        <v>114</v>
      </c>
    </row>
    <row r="8" spans="1:1" ht="15.75" thickBot="1">
      <c r="A8" s="18"/>
    </row>
    <row r="9" spans="1:5" ht="30" customHeight="1" thickBot="1">
      <c r="A9" s="31" t="s">
        <v>0</v>
      </c>
      <c r="B9" s="32" t="s">
        <v>1</v>
      </c>
      <c r="C9" s="32" t="s">
        <v>2</v>
      </c>
      <c r="D9" s="31" t="s">
        <v>3</v>
      </c>
      <c r="E9" s="31" t="s">
        <v>4</v>
      </c>
    </row>
    <row r="10" spans="1:5">
      <c r="A10" s="29">
        <v>10674265001</v>
      </c>
      <c r="B10" s="10" t="s">
        <v>99</v>
      </c>
      <c r="C10" s="14">
        <v>86.8</v>
      </c>
      <c r="D10" s="25">
        <f>(C10-E10)/C10</f>
        <v>0.0898617511520737</v>
      </c>
      <c r="E10" s="21">
        <v>79</v>
      </c>
    </row>
    <row r="11" spans="1:5">
      <c r="A11" s="28" t="s">
        <v>46</v>
      </c>
      <c r="B11" s="11" t="s">
        <v>100</v>
      </c>
      <c r="C11" s="16">
        <v>25.9</v>
      </c>
      <c r="D11" s="24">
        <f>(C11-E11)/C11</f>
        <v>0.33243243243243242</v>
      </c>
      <c r="E11" s="20">
        <v>17.29</v>
      </c>
    </row>
    <row r="12" spans="1:5">
      <c r="A12" s="29" t="s">
        <v>47</v>
      </c>
      <c r="B12" s="10" t="s">
        <v>101</v>
      </c>
      <c r="C12" s="14">
        <v>53.5</v>
      </c>
      <c r="D12" s="25">
        <f>(C12-E12)/C12</f>
        <v>0.7429906542056075</v>
      </c>
      <c r="E12" s="21">
        <v>13.75</v>
      </c>
    </row>
    <row r="13" spans="1:5">
      <c r="A13" s="28" t="s">
        <v>48</v>
      </c>
      <c r="B13" s="11" t="s">
        <v>102</v>
      </c>
      <c r="C13" s="16">
        <v>23.4</v>
      </c>
      <c r="D13" s="24">
        <f>(C13-E13)/C13</f>
        <v>0.77649572649572651</v>
      </c>
      <c r="E13" s="20">
        <v>5.23</v>
      </c>
    </row>
    <row r="14" spans="1:5">
      <c r="A14" s="29" t="s">
        <v>49</v>
      </c>
      <c r="B14" s="10" t="s">
        <v>112</v>
      </c>
      <c r="C14" s="14">
        <v>159</v>
      </c>
      <c r="D14" s="25">
        <f>(C14-E14)/C14</f>
        <v>0.15314465408805028</v>
      </c>
      <c r="E14" s="21">
        <v>134.65</v>
      </c>
    </row>
    <row r="15" spans="1:5">
      <c r="A15" s="28" t="s">
        <v>50</v>
      </c>
      <c r="B15" s="11" t="s">
        <v>111</v>
      </c>
      <c r="C15" s="16">
        <v>76.1</v>
      </c>
      <c r="D15" s="24">
        <f>(C15-E15)/C15</f>
        <v>0.9479632063074902</v>
      </c>
      <c r="E15" s="20">
        <v>3.96</v>
      </c>
    </row>
    <row r="16" spans="1:5">
      <c r="A16" s="29" t="s">
        <v>51</v>
      </c>
      <c r="B16" s="10" t="s">
        <v>110</v>
      </c>
      <c r="C16" s="14">
        <v>107</v>
      </c>
      <c r="D16" s="25">
        <f>(C16-E16)/C16</f>
        <v>0.31999999999999995</v>
      </c>
      <c r="E16" s="21">
        <v>72.76</v>
      </c>
    </row>
    <row r="17" spans="1:5">
      <c r="A17" s="28" t="s">
        <v>52</v>
      </c>
      <c r="B17" s="11" t="s">
        <v>109</v>
      </c>
      <c r="C17" s="16">
        <v>51.6</v>
      </c>
      <c r="D17" s="24">
        <f>(C17-E17)/C17</f>
        <v>0.28720930232558139</v>
      </c>
      <c r="E17" s="20">
        <v>36.78</v>
      </c>
    </row>
    <row r="18" spans="1:5">
      <c r="A18" s="29" t="s">
        <v>8</v>
      </c>
      <c r="B18" s="10" t="s">
        <v>61</v>
      </c>
      <c r="C18" s="14">
        <v>30</v>
      </c>
      <c r="D18" s="25">
        <f>(C18-E18)/C18</f>
        <v>0.52733333333333332</v>
      </c>
      <c r="E18" s="21">
        <v>14.18</v>
      </c>
    </row>
    <row r="19" spans="1:5">
      <c r="A19" s="40" t="s">
        <v>6</v>
      </c>
      <c r="B19" s="41" t="s">
        <v>59</v>
      </c>
      <c r="C19" s="44">
        <v>134</v>
      </c>
      <c r="D19" s="42">
        <f>(C19-E19)/C19</f>
        <v>0.12783582089552237</v>
      </c>
      <c r="E19" s="43">
        <v>116.87</v>
      </c>
    </row>
    <row r="20" spans="1:5">
      <c r="A20" s="33" t="s">
        <v>7</v>
      </c>
      <c r="B20" s="34" t="s">
        <v>60</v>
      </c>
      <c r="C20" s="15">
        <v>229</v>
      </c>
      <c r="D20" s="35">
        <f>(C20-E20)/C20</f>
        <v>0.21506550218340612</v>
      </c>
      <c r="E20" s="36">
        <v>179.75</v>
      </c>
    </row>
    <row r="21" spans="1:5">
      <c r="A21" s="28" t="s">
        <v>9</v>
      </c>
      <c r="B21" s="11" t="s">
        <v>62</v>
      </c>
      <c r="C21" s="45">
        <v>280</v>
      </c>
      <c r="D21" s="24">
        <f>(C21-E21)/C21</f>
        <v>0.23253571428571435</v>
      </c>
      <c r="E21" s="20">
        <v>214.89</v>
      </c>
    </row>
    <row r="22" spans="1:5">
      <c r="A22" s="33" t="s">
        <v>10</v>
      </c>
      <c r="B22" s="37" t="s">
        <v>63</v>
      </c>
      <c r="C22" s="14">
        <v>116</v>
      </c>
      <c r="D22" s="38">
        <f>(C22-E22)/C22</f>
        <v>0.23431034482758625</v>
      </c>
      <c r="E22" s="39">
        <v>88.82</v>
      </c>
    </row>
    <row r="23" spans="1:5">
      <c r="A23" s="28" t="s">
        <v>53</v>
      </c>
      <c r="B23" s="11" t="s">
        <v>108</v>
      </c>
      <c r="C23" s="45">
        <v>47.3</v>
      </c>
      <c r="D23" s="24">
        <f>(C23-E23)/C23</f>
        <v>0.89957716701902746</v>
      </c>
      <c r="E23" s="20">
        <v>4.75</v>
      </c>
    </row>
    <row r="24" spans="1:5">
      <c r="A24" s="33" t="s">
        <v>11</v>
      </c>
      <c r="B24" s="37" t="s">
        <v>64</v>
      </c>
      <c r="C24" s="14">
        <v>113</v>
      </c>
      <c r="D24" s="38">
        <f>(C24-E24)/C24</f>
        <v>0.38044247787610613</v>
      </c>
      <c r="E24" s="39">
        <v>70.01</v>
      </c>
    </row>
    <row r="25" spans="1:5">
      <c r="A25" s="28" t="s">
        <v>16</v>
      </c>
      <c r="B25" s="11" t="s">
        <v>69</v>
      </c>
      <c r="C25" s="45">
        <v>436</v>
      </c>
      <c r="D25" s="24">
        <f>(C25-E25)/C25</f>
        <v>0.61243119266055046</v>
      </c>
      <c r="E25" s="20">
        <v>168.98</v>
      </c>
    </row>
    <row r="26" spans="1:5">
      <c r="A26" s="33" t="s">
        <v>12</v>
      </c>
      <c r="B26" s="37" t="s">
        <v>65</v>
      </c>
      <c r="C26" s="14">
        <v>47.4</v>
      </c>
      <c r="D26" s="38">
        <f>(C26-E26)/C26</f>
        <v>0.86518987341772147</v>
      </c>
      <c r="E26" s="39">
        <v>6.39</v>
      </c>
    </row>
    <row r="27" spans="1:5">
      <c r="A27" s="28" t="s">
        <v>13</v>
      </c>
      <c r="B27" s="12" t="s">
        <v>66</v>
      </c>
      <c r="C27" s="46">
        <v>45.3</v>
      </c>
      <c r="D27" s="26">
        <f>(C27-E27)/C27</f>
        <v>0.83465783664459159</v>
      </c>
      <c r="E27" s="22">
        <v>7.49</v>
      </c>
    </row>
    <row r="28" spans="1:5">
      <c r="A28" s="33" t="s">
        <v>14</v>
      </c>
      <c r="B28" s="37" t="s">
        <v>67</v>
      </c>
      <c r="C28" s="14">
        <v>12.2</v>
      </c>
      <c r="D28" s="38">
        <f>(C28-E28)/C28</f>
        <v>0.35327868852459016</v>
      </c>
      <c r="E28" s="39">
        <v>7.89</v>
      </c>
    </row>
    <row r="29" spans="1:5">
      <c r="A29" s="28" t="s">
        <v>15</v>
      </c>
      <c r="B29" s="11" t="s">
        <v>68</v>
      </c>
      <c r="C29" s="45">
        <v>14.9</v>
      </c>
      <c r="D29" s="24">
        <f>(C29-E29)/C29</f>
        <v>0.17718120805369131</v>
      </c>
      <c r="E29" s="20">
        <v>12.26</v>
      </c>
    </row>
    <row r="30" spans="1:5">
      <c r="A30" s="33" t="s">
        <v>17</v>
      </c>
      <c r="B30" s="37" t="s">
        <v>70</v>
      </c>
      <c r="C30" s="14">
        <v>106</v>
      </c>
      <c r="D30" s="38">
        <f>(C30-E30)/C30</f>
        <v>0.78358490566037742</v>
      </c>
      <c r="E30" s="39">
        <v>22.94</v>
      </c>
    </row>
    <row r="31" spans="1:5">
      <c r="A31" s="28" t="s">
        <v>18</v>
      </c>
      <c r="B31" s="11" t="s">
        <v>71</v>
      </c>
      <c r="C31" s="45">
        <v>166</v>
      </c>
      <c r="D31" s="24">
        <f>(C31-E31)/C31</f>
        <v>0.54578313253012045</v>
      </c>
      <c r="E31" s="20">
        <v>75.4</v>
      </c>
    </row>
    <row r="32" spans="1:5">
      <c r="A32" s="33" t="s">
        <v>54</v>
      </c>
      <c r="B32" s="37" t="s">
        <v>107</v>
      </c>
      <c r="C32" s="14">
        <v>25.1</v>
      </c>
      <c r="D32" s="38">
        <f>(C32-E32)/C32</f>
        <v>0.69402390438247019</v>
      </c>
      <c r="E32" s="39">
        <v>7.68</v>
      </c>
    </row>
    <row r="33" spans="1:5">
      <c r="A33" s="28" t="s">
        <v>19</v>
      </c>
      <c r="B33" s="11" t="s">
        <v>72</v>
      </c>
      <c r="C33" s="45">
        <v>311</v>
      </c>
      <c r="D33" s="24">
        <f>(C33-E33)/C33</f>
        <v>0.035852090032154268</v>
      </c>
      <c r="E33" s="20">
        <v>299.85</v>
      </c>
    </row>
    <row r="34" spans="1:5">
      <c r="A34" s="33" t="s">
        <v>20</v>
      </c>
      <c r="B34" s="37" t="s">
        <v>73</v>
      </c>
      <c r="C34" s="14">
        <v>322</v>
      </c>
      <c r="D34" s="38">
        <f>(C34-E34)/C34</f>
        <v>0.37934782608695655</v>
      </c>
      <c r="E34" s="39">
        <v>199.85</v>
      </c>
    </row>
    <row r="35" spans="1:5">
      <c r="A35" s="28" t="s">
        <v>21</v>
      </c>
      <c r="B35" s="11" t="s">
        <v>74</v>
      </c>
      <c r="C35" s="45">
        <v>320</v>
      </c>
      <c r="D35" s="24">
        <f>(C35-E35)/C35</f>
        <v>0.40703125</v>
      </c>
      <c r="E35" s="20">
        <v>189.75</v>
      </c>
    </row>
    <row r="36" spans="1:5">
      <c r="A36" s="33" t="s">
        <v>55</v>
      </c>
      <c r="B36" s="34" t="s">
        <v>106</v>
      </c>
      <c r="C36" s="15">
        <v>52.1</v>
      </c>
      <c r="D36" s="35">
        <f>(C36-E36)/C36</f>
        <v>0.91017274472168908</v>
      </c>
      <c r="E36" s="36">
        <v>4.68</v>
      </c>
    </row>
    <row r="37" spans="1:5">
      <c r="A37" s="28" t="s">
        <v>22</v>
      </c>
      <c r="B37" s="12" t="s">
        <v>75</v>
      </c>
      <c r="C37" s="46">
        <v>12.6</v>
      </c>
      <c r="D37" s="26">
        <f>(C37-E37)/C37</f>
        <v>0.611904761904762</v>
      </c>
      <c r="E37" s="22">
        <v>4.89</v>
      </c>
    </row>
    <row r="38" spans="1:5">
      <c r="A38" s="33" t="s">
        <v>23</v>
      </c>
      <c r="B38" s="37" t="s">
        <v>76</v>
      </c>
      <c r="C38" s="14">
        <v>45.7</v>
      </c>
      <c r="D38" s="38">
        <f>(C38-E38)/C38</f>
        <v>0.54135667396061271</v>
      </c>
      <c r="E38" s="39">
        <v>20.96</v>
      </c>
    </row>
    <row r="39" spans="1:5">
      <c r="A39" s="28" t="s">
        <v>24</v>
      </c>
      <c r="B39" s="11" t="s">
        <v>77</v>
      </c>
      <c r="C39" s="45">
        <v>208</v>
      </c>
      <c r="D39" s="24">
        <f>(C39-E39)/C39</f>
        <v>0.16711538461538458</v>
      </c>
      <c r="E39" s="20">
        <v>173.24</v>
      </c>
    </row>
    <row r="40" spans="1:5">
      <c r="A40" s="33" t="s">
        <v>25</v>
      </c>
      <c r="B40" s="37" t="s">
        <v>78</v>
      </c>
      <c r="C40" s="14">
        <v>100</v>
      </c>
      <c r="D40" s="38">
        <f>(C40-E40)/C40</f>
        <v>0.42450000000000004</v>
      </c>
      <c r="E40" s="39">
        <v>57.55</v>
      </c>
    </row>
    <row r="41" spans="1:5">
      <c r="A41" s="28" t="s">
        <v>26</v>
      </c>
      <c r="B41" s="12" t="s">
        <v>79</v>
      </c>
      <c r="C41" s="46">
        <v>100</v>
      </c>
      <c r="D41" s="26">
        <f>(C41-E41)/C41</f>
        <v>0.42450000000000004</v>
      </c>
      <c r="E41" s="22">
        <v>57.55</v>
      </c>
    </row>
    <row r="42" spans="1:5">
      <c r="A42" s="33" t="s">
        <v>27</v>
      </c>
      <c r="B42" s="34" t="s">
        <v>80</v>
      </c>
      <c r="C42" s="15">
        <v>30.3</v>
      </c>
      <c r="D42" s="35">
        <f>(C42-E42)/C42</f>
        <v>0.53828382838283839</v>
      </c>
      <c r="E42" s="36">
        <v>13.99</v>
      </c>
    </row>
    <row r="43" spans="1:5">
      <c r="A43" s="28" t="s">
        <v>28</v>
      </c>
      <c r="B43" s="12" t="s">
        <v>81</v>
      </c>
      <c r="C43" s="46">
        <v>15.2</v>
      </c>
      <c r="D43" s="26">
        <f>(C43-E43)/C43</f>
        <v>0.34144736842105261</v>
      </c>
      <c r="E43" s="22">
        <v>10.01</v>
      </c>
    </row>
    <row r="44" spans="1:5">
      <c r="A44" s="33" t="s">
        <v>29</v>
      </c>
      <c r="B44" s="34" t="s">
        <v>82</v>
      </c>
      <c r="C44" s="15">
        <v>77.3</v>
      </c>
      <c r="D44" s="35">
        <f>(C44-E44)/C44</f>
        <v>0.52923673997412679</v>
      </c>
      <c r="E44" s="36">
        <v>36.39</v>
      </c>
    </row>
    <row r="45" spans="1:5">
      <c r="A45" s="28" t="s">
        <v>56</v>
      </c>
      <c r="B45" s="12" t="s">
        <v>105</v>
      </c>
      <c r="C45" s="46">
        <v>120</v>
      </c>
      <c r="D45" s="26">
        <f>(C45-E45)/C45</f>
        <v>0.29408333333333336</v>
      </c>
      <c r="E45" s="22">
        <v>84.71</v>
      </c>
    </row>
    <row r="46" spans="1:5">
      <c r="A46" s="33" t="s">
        <v>57</v>
      </c>
      <c r="B46" s="34" t="s">
        <v>104</v>
      </c>
      <c r="C46" s="15">
        <v>48.3</v>
      </c>
      <c r="D46" s="35">
        <f>(C46-E46)/C46</f>
        <v>0.54161490683229807</v>
      </c>
      <c r="E46" s="36">
        <v>22.14</v>
      </c>
    </row>
    <row r="47" spans="1:5">
      <c r="A47" s="28" t="s">
        <v>30</v>
      </c>
      <c r="B47" s="12" t="s">
        <v>83</v>
      </c>
      <c r="C47" s="46">
        <v>228</v>
      </c>
      <c r="D47" s="26">
        <f>(C47-E47)/C47</f>
        <v>0.562061403508772</v>
      </c>
      <c r="E47" s="22">
        <v>99.85</v>
      </c>
    </row>
    <row r="48" spans="1:5">
      <c r="A48" s="33" t="s">
        <v>31</v>
      </c>
      <c r="B48" s="34" t="s">
        <v>84</v>
      </c>
      <c r="C48" s="15">
        <v>34.7</v>
      </c>
      <c r="D48" s="35">
        <f>(C48-E48)/C48</f>
        <v>0.27060518731988481</v>
      </c>
      <c r="E48" s="36">
        <v>25.31</v>
      </c>
    </row>
    <row r="49" spans="1:5">
      <c r="A49" s="28" t="s">
        <v>32</v>
      </c>
      <c r="B49" s="12" t="s">
        <v>85</v>
      </c>
      <c r="C49" s="46">
        <v>63.6</v>
      </c>
      <c r="D49" s="26">
        <f>(C49-E49)/C49</f>
        <v>0.40503144654088047</v>
      </c>
      <c r="E49" s="22">
        <v>37.84</v>
      </c>
    </row>
    <row r="50" spans="1:5">
      <c r="A50" s="33" t="s">
        <v>33</v>
      </c>
      <c r="B50" s="34" t="s">
        <v>86</v>
      </c>
      <c r="C50" s="15">
        <v>215</v>
      </c>
      <c r="D50" s="35">
        <f>(C50-E50)/C50</f>
        <v>0.27325581395348836</v>
      </c>
      <c r="E50" s="36">
        <v>156.25</v>
      </c>
    </row>
    <row r="51" spans="1:5">
      <c r="A51" s="28" t="s">
        <v>34</v>
      </c>
      <c r="B51" s="12" t="s">
        <v>87</v>
      </c>
      <c r="C51" s="46">
        <v>491</v>
      </c>
      <c r="D51" s="26">
        <f>(C51-E51)/C51</f>
        <v>0.60938900203665991</v>
      </c>
      <c r="E51" s="22">
        <v>191.79</v>
      </c>
    </row>
    <row r="52" spans="1:5">
      <c r="A52" s="33" t="s">
        <v>35</v>
      </c>
      <c r="B52" s="34" t="s">
        <v>88</v>
      </c>
      <c r="C52" s="15">
        <v>44.9</v>
      </c>
      <c r="D52" s="35">
        <f>(C52-E52)/C52</f>
        <v>0.841870824053452</v>
      </c>
      <c r="E52" s="36">
        <v>7.1</v>
      </c>
    </row>
    <row r="53" spans="1:5">
      <c r="A53" s="28" t="s">
        <v>58</v>
      </c>
      <c r="B53" s="12" t="s">
        <v>103</v>
      </c>
      <c r="C53" s="46">
        <v>271</v>
      </c>
      <c r="D53" s="26">
        <f>(C53-E53)/C53</f>
        <v>0.75590405904059044</v>
      </c>
      <c r="E53" s="22">
        <v>66.15</v>
      </c>
    </row>
    <row r="54" spans="1:5">
      <c r="A54" s="33" t="s">
        <v>36</v>
      </c>
      <c r="B54" s="34" t="s">
        <v>89</v>
      </c>
      <c r="C54" s="15">
        <v>39.7</v>
      </c>
      <c r="D54" s="35">
        <f>(C54-E54)/C54</f>
        <v>0.1750629722921915</v>
      </c>
      <c r="E54" s="36">
        <v>32.75</v>
      </c>
    </row>
    <row r="55" spans="1:5">
      <c r="A55" s="28" t="s">
        <v>37</v>
      </c>
      <c r="B55" s="12" t="s">
        <v>90</v>
      </c>
      <c r="C55" s="46">
        <v>372</v>
      </c>
      <c r="D55" s="26">
        <f>(C55-E55)/C55</f>
        <v>0.51889784946236561</v>
      </c>
      <c r="E55" s="22">
        <v>178.97</v>
      </c>
    </row>
    <row r="56" spans="1:5">
      <c r="A56" s="33" t="s">
        <v>38</v>
      </c>
      <c r="B56" s="34" t="s">
        <v>91</v>
      </c>
      <c r="C56" s="15">
        <v>23.5</v>
      </c>
      <c r="D56" s="35">
        <f>(C56-E56)/C56</f>
        <v>0.4642553191489362</v>
      </c>
      <c r="E56" s="36">
        <v>12.59</v>
      </c>
    </row>
    <row r="57" spans="1:5">
      <c r="A57" s="28" t="s">
        <v>39</v>
      </c>
      <c r="B57" s="12" t="s">
        <v>92</v>
      </c>
      <c r="C57" s="46">
        <v>468</v>
      </c>
      <c r="D57" s="26">
        <f>(C57-E57)/C57</f>
        <v>0.3223504273504274</v>
      </c>
      <c r="E57" s="22">
        <v>317.14</v>
      </c>
    </row>
    <row r="58" spans="1:5">
      <c r="A58" s="33" t="s">
        <v>40</v>
      </c>
      <c r="B58" s="34" t="s">
        <v>93</v>
      </c>
      <c r="C58" s="15">
        <v>36.4</v>
      </c>
      <c r="D58" s="35">
        <f>(C58-E58)/C58</f>
        <v>0.76648351648351642</v>
      </c>
      <c r="E58" s="36">
        <v>8.5</v>
      </c>
    </row>
    <row r="59" spans="1:5">
      <c r="A59" s="28" t="s">
        <v>41</v>
      </c>
      <c r="B59" s="12" t="s">
        <v>94</v>
      </c>
      <c r="C59" s="46">
        <v>229</v>
      </c>
      <c r="D59" s="26">
        <f>(C59-E59)/C59</f>
        <v>0.12685589519650661</v>
      </c>
      <c r="E59" s="22">
        <v>199.95</v>
      </c>
    </row>
    <row r="60" spans="1:5">
      <c r="A60" s="33" t="s">
        <v>42</v>
      </c>
      <c r="B60" s="34" t="s">
        <v>95</v>
      </c>
      <c r="C60" s="15">
        <v>933</v>
      </c>
      <c r="D60" s="35">
        <f>(C60-E60)/C60</f>
        <v>0.15810289389067522</v>
      </c>
      <c r="E60" s="36">
        <v>785.49</v>
      </c>
    </row>
    <row r="61" spans="1:5">
      <c r="A61" s="28" t="s">
        <v>43</v>
      </c>
      <c r="B61" s="12" t="s">
        <v>96</v>
      </c>
      <c r="C61" s="46">
        <v>200</v>
      </c>
      <c r="D61" s="26">
        <f>(C61-E61)/C61</f>
        <v>0.2742</v>
      </c>
      <c r="E61" s="22">
        <v>145.16</v>
      </c>
    </row>
    <row r="62" spans="1:5">
      <c r="A62" s="33" t="s">
        <v>44</v>
      </c>
      <c r="B62" s="34" t="s">
        <v>97</v>
      </c>
      <c r="C62" s="15">
        <v>335</v>
      </c>
      <c r="D62" s="35">
        <f>(C62-E62)/C62</f>
        <v>0.3789850746268657</v>
      </c>
      <c r="E62" s="36">
        <v>208.04</v>
      </c>
    </row>
    <row r="63" spans="1:5" ht="15.75" thickBot="1">
      <c r="A63" s="30" t="s">
        <v>45</v>
      </c>
      <c r="B63" s="13" t="s">
        <v>98</v>
      </c>
      <c r="C63" s="47">
        <v>65.4</v>
      </c>
      <c r="D63" s="27">
        <f>(C63-E63)/C63</f>
        <v>0.69281345565749231</v>
      </c>
      <c r="E63" s="23">
        <v>20.09</v>
      </c>
    </row>
  </sheetData>
  <sortState ref="A11:E63">
    <sortCondition ref="A11:A63"/>
  </sortState>
  <mergeCells count="2">
    <mergeCell ref="A2:E2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Chris Thomas</dc:creator>
  <cp:keywords/>
  <cp:lastModifiedBy>Rachael Clay</cp:lastModifiedBy>
  <dcterms:created xsi:type="dcterms:W3CDTF">2025-07-02T11:03:18Z</dcterms:created>
  <dcterms:modified xsi:type="dcterms:W3CDTF">2025-07-04T13:58:56Z</dcterms:modified>
  <dc:subject/>
  <cp:lastPrinted>2025-07-03T12:58:51Z</cp:lastPrinted>
  <dc:title>Consignment stock pricing offsite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