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1" Type="http://schemas.openxmlformats.org/officeDocument/2006/relationships/officeDocument" Target="xl/workbook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7" lowestEdited="6" rupBuild="28129"/>
  <workbookPr codeName="ThisWorkbook"/>
  <bookViews>
    <workbookView xWindow="-28920" yWindow="-120" windowWidth="29040" windowHeight="15840" activeTab="1"/>
  </bookViews>
  <sheets>
    <sheet name="SGUL 1-8" sheetId="1" r:id="rId1"/>
    <sheet name="Prof &amp; Sen" sheetId="2" r:id="rId2"/>
  </sheets>
  <calcPr fullPrecision="1"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<sst xmlns="http://schemas.openxmlformats.org/spreadsheetml/2006/main" uniqueCount="18" count="46">
  <si>
    <t>SGUL</t>
  </si>
  <si>
    <t xml:space="preserve"> </t>
  </si>
  <si>
    <t>01.08.2018</t>
  </si>
  <si>
    <t>01.08.2019</t>
  </si>
  <si>
    <t>London allowance</t>
  </si>
  <si>
    <t>Professorial</t>
  </si>
  <si>
    <t>and Senior</t>
  </si>
  <si>
    <t>Administrative</t>
  </si>
  <si>
    <t>Staff range</t>
  </si>
  <si>
    <t>London Allowance:</t>
  </si>
  <si>
    <t>01.08.2021</t>
  </si>
  <si>
    <t>01.08.2022</t>
  </si>
  <si>
    <t>01.02.2023</t>
  </si>
  <si>
    <t>01.08.2023</t>
  </si>
  <si>
    <t xml:space="preserve"> Interim 2%</t>
  </si>
  <si>
    <t>Balance 2.5-5.7%</t>
  </si>
  <si>
    <t>01.08.2024</t>
  </si>
  <si>
    <t>01.03.2025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</si>
</sst>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6">
    <numFmt numFmtId="6" formatCode="&quot;£&quot;#,##0;[Red]\-&quot;£&quot;#,##0"/>
    <numFmt numFmtId="42" formatCode="_-&quot;£&quot;* #,##0_-;\-&quot;£&quot;* #,##0_-;_-&quot;£&quot;* &quot;-&quot;_-;_-@_-"/>
    <numFmt numFmtId="41" formatCode="_-* #,##0_-;\-* #,##0_-;_-* &quot;-&quot;_-;_-@_-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-&quot;£&quot;* #,##0_-;\-&quot;£&quot;* #,##0_-;_-&quot;£&quot;* &quot;-&quot;??_-;_-@_-"/>
  </numFmts>
  <fonts count="9">
    <font>
      <sz val="11"/>
      <color theme="1"/>
      <name val="Calibri"/>
      <family val="2"/>
      <charset val="0"/>
      <scheme val="minor"/>
    </font>
    <font>
      <b/>
      <sz val="10"/>
      <name val="Times New Roman"/>
      <family val="1"/>
      <charset val="0"/>
    </font>
    <font>
      <b/>
      <sz val="10"/>
      <name val="Arial"/>
      <family val="2"/>
      <charset val="0"/>
    </font>
    <font>
      <sz val="10"/>
      <name val="Times New Roman"/>
      <family val="1"/>
      <charset val="0"/>
    </font>
    <font>
      <sz val="11"/>
      <color theme="1"/>
      <name val="Calibri"/>
      <family val="2"/>
      <charset val="0"/>
      <scheme val="minor"/>
    </font>
    <font>
      <sz val="10"/>
      <name val="Arial"/>
      <family val="2"/>
      <charset val="0"/>
    </font>
    <font>
      <sz val="10"/>
      <color theme="1"/>
      <name val="Arial"/>
      <family val="2"/>
      <charset val="0"/>
    </font>
    <font>
      <b/>
      <sz val="10"/>
      <color theme="1"/>
      <name val="Arial"/>
      <family val="2"/>
      <charset val="0"/>
    </font>
    <font>
      <b/>
      <sz val="11"/>
      <color theme="1"/>
      <name val="Calibri"/>
      <family val="2"/>
      <charset val="0"/>
      <scheme val="minor"/>
    </font>
  </fonts>
  <fills count="16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  <fill>
      <patternFill patternType="solid">
        <fgColor indexed="52"/>
        <bgColor indexed="64"/>
      </patternFill>
    </fill>
    <fill>
      <patternFill patternType="solid">
        <fgColor indexed="25"/>
        <bgColor indexed="64"/>
      </patternFill>
    </fill>
    <fill>
      <patternFill patternType="lightTrellis">
        <fgColor indexed="64"/>
        <bgColor indexed="19"/>
      </patternFill>
    </fill>
    <fill>
      <patternFill patternType="lightTrellis">
        <fgColor indexed="64"/>
        <bgColor indexed="25"/>
      </patternFill>
    </fill>
    <fill>
      <patternFill patternType="solid">
        <fgColor indexed="50"/>
        <bgColor indexed="64"/>
      </patternFill>
    </fill>
    <fill>
      <patternFill patternType="solid">
        <fgColor indexed="51"/>
        <bgColor indexed="64"/>
      </patternFill>
    </fill>
    <fill>
      <patternFill patternType="lightTrellis">
        <fgColor indexed="64"/>
        <bgColor indexed="53"/>
      </patternFill>
    </fill>
    <fill>
      <patternFill patternType="solid">
        <fgColor indexed="13"/>
        <bgColor indexed="64"/>
      </patternFill>
    </fill>
    <fill>
      <patternFill patternType="solid">
        <fgColor indexed="40"/>
        <bgColor indexed="64"/>
      </patternFill>
    </fill>
    <fill>
      <patternFill patternType="lightTrellis">
        <fgColor indexed="64"/>
        <bgColor indexed="30"/>
      </patternFill>
    </fill>
    <fill>
      <patternFill patternType="solid">
        <fgColor indexed="46"/>
        <bgColor indexed="64"/>
      </patternFill>
    </fill>
    <fill>
      <patternFill patternType="lightTrellis">
        <fgColor indexed="64"/>
        <bgColor indexed="23"/>
      </patternFill>
    </fill>
    <fill>
      <patternFill patternType="solid">
        <fgColor indexed="15"/>
        <bgColor indexed="64"/>
      </patternFill>
    </fill>
    <fill>
      <patternFill patternType="solid">
        <fgColor rgb="FFFFC0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3">
    <xf numFmtId="0" fontId="0" fillId="0" borderId="0"/>
    <xf numFmtId="43" fontId="0" fillId="0" borderId="0" applyAlignment="0" applyBorder="0" applyFont="0" applyFill="0" applyProtection="0"/>
  </cellStyleXfs>
  <cellXfs>
    <xf numFmtId="0" fontId="0" fillId="0" borderId="0" xfId="0"/>
    <xf numFmtId="0" fontId="1" fillId="0" borderId="1" xfId="0" applyAlignment="1" applyBorder="1" applyFont="1">
      <alignment horizontal="center"/>
    </xf>
    <xf numFmtId="0" fontId="0" fillId="0" borderId="1" xfId="0" applyBorder="1"/>
    <xf numFmtId="0" fontId="1" fillId="0" borderId="1" xfId="0" applyBorder="1" applyFont="1"/>
    <xf numFmtId="0" fontId="2" fillId="0" borderId="1" xfId="0" applyAlignment="1" applyBorder="1" applyFont="1">
      <alignment horizontal="center"/>
    </xf>
    <xf numFmtId="0" fontId="2" fillId="0" borderId="0" xfId="0" applyFont="1"/>
    <xf numFmtId="0" fontId="3" fillId="0" borderId="1" xfId="0" applyAlignment="1" applyBorder="1" applyFont="1">
      <alignment horizontal="right" vertical="top" wrapText="1"/>
    </xf>
    <xf numFmtId="0" fontId="1" fillId="0" borderId="1" xfId="0" applyAlignment="1" applyBorder="1" applyFont="1">
      <alignment horizontal="center" vertical="top" wrapText="1"/>
    </xf>
    <xf numFmtId="0" fontId="1" fillId="2" borderId="1" xfId="0" applyAlignment="1" applyBorder="1" applyFont="1" applyFill="1">
      <alignment horizontal="center" vertical="top" wrapText="1"/>
    </xf>
    <xf numFmtId="42" fontId="5" fillId="0" borderId="1" xfId="0" applyAlignment="1" applyBorder="1" applyFont="1" applyNumberFormat="1">
      <alignment horizontal="center"/>
    </xf>
    <xf numFmtId="42" fontId="0" fillId="0" borderId="0" xfId="0" applyNumberFormat="1"/>
    <xf numFmtId="42" fontId="6" fillId="0" borderId="1" xfId="1" applyBorder="1" applyFont="1" applyNumberFormat="1"/>
    <xf numFmtId="0" fontId="1" fillId="3" borderId="1" xfId="0" applyAlignment="1" applyBorder="1" applyFont="1" applyFill="1">
      <alignment horizontal="center" vertical="top" wrapText="1"/>
    </xf>
    <xf numFmtId="0" fontId="1" fillId="4" borderId="1" xfId="0" applyAlignment="1" applyBorder="1" applyFont="1" applyFill="1">
      <alignment horizontal="center" vertical="top" wrapText="1"/>
    </xf>
    <xf numFmtId="0" fontId="1" fillId="5" borderId="1" xfId="0" applyAlignment="1" applyBorder="1" applyFont="1" applyFill="1">
      <alignment horizontal="center" vertical="top" wrapText="1"/>
    </xf>
    <xf numFmtId="0" fontId="1" fillId="6" borderId="1" xfId="0" applyAlignment="1" applyBorder="1" applyFont="1" applyFill="1">
      <alignment horizontal="center" vertical="top" wrapText="1"/>
    </xf>
    <xf numFmtId="0" fontId="1" fillId="7" borderId="1" xfId="0" applyAlignment="1" applyBorder="1" applyFont="1" applyFill="1">
      <alignment horizontal="center" vertical="top" wrapText="1"/>
    </xf>
    <xf numFmtId="0" fontId="1" fillId="8" borderId="1" xfId="0" applyAlignment="1" applyBorder="1" applyFont="1" applyFill="1">
      <alignment horizontal="center" vertical="top" wrapText="1"/>
    </xf>
    <xf numFmtId="0" fontId="1" fillId="9" borderId="1" xfId="0" applyAlignment="1" applyBorder="1" applyFont="1" applyFill="1">
      <alignment horizontal="center" vertical="top" wrapText="1"/>
    </xf>
    <xf numFmtId="0" fontId="1" fillId="10" borderId="1" xfId="0" applyAlignment="1" applyBorder="1" applyFont="1" applyFill="1">
      <alignment horizontal="center" vertical="top" wrapText="1"/>
    </xf>
    <xf numFmtId="0" fontId="1" fillId="11" borderId="1" xfId="0" applyAlignment="1" applyBorder="1" applyFont="1" applyFill="1">
      <alignment horizontal="center" vertical="top" wrapText="1"/>
    </xf>
    <xf numFmtId="0" fontId="1" fillId="12" borderId="1" xfId="0" applyAlignment="1" applyBorder="1" applyFont="1" applyFill="1">
      <alignment horizontal="center" vertical="top" wrapText="1"/>
    </xf>
    <xf numFmtId="0" fontId="1" fillId="13" borderId="1" xfId="0" applyAlignment="1" applyBorder="1" applyFont="1" applyFill="1">
      <alignment horizontal="center" vertical="top" wrapText="1"/>
    </xf>
    <xf numFmtId="6" fontId="2" fillId="0" borderId="1" xfId="0" applyBorder="1" applyFont="1" applyNumberFormat="1"/>
    <xf numFmtId="0" fontId="2" fillId="0" borderId="1" xfId="0" applyBorder="1" applyFont="1"/>
    <xf numFmtId="0" fontId="2" fillId="0" borderId="2" xfId="0" applyAlignment="1" applyBorder="1" applyFont="1">
      <alignment horizontal="center"/>
    </xf>
    <xf numFmtId="42" fontId="2" fillId="0" borderId="1" xfId="0" applyAlignment="1" applyBorder="1" applyFont="1" applyNumberFormat="1">
      <alignment horizontal="center"/>
    </xf>
    <xf numFmtId="0" fontId="5" fillId="0" borderId="3" xfId="0" applyAlignment="1" applyBorder="1" applyFont="1">
      <alignment horizontal="right" vertical="top" wrapText="1"/>
    </xf>
    <xf numFmtId="0" fontId="2" fillId="14" borderId="0" xfId="0" applyAlignment="1" applyFont="1" applyFill="1">
      <alignment horizontal="center" vertical="top" wrapText="1"/>
    </xf>
    <xf numFmtId="42" fontId="0" fillId="0" borderId="1" xfId="0" applyBorder="1" applyNumberFormat="1"/>
    <xf numFmtId="0" fontId="5" fillId="0" borderId="1" xfId="0" applyAlignment="1" applyBorder="1" applyFont="1">
      <alignment horizontal="right" vertical="top" wrapText="1"/>
    </xf>
    <xf numFmtId="0" fontId="2" fillId="14" borderId="0" xfId="0" applyAlignment="1" applyFont="1" applyFill="1">
      <alignment horizontal="center" vertical="top"/>
    </xf>
    <xf numFmtId="0" fontId="2" fillId="14" borderId="4" xfId="0" applyAlignment="1" applyBorder="1" applyFont="1" applyFill="1">
      <alignment horizontal="center" vertical="top" wrapText="1"/>
    </xf>
    <xf numFmtId="0" fontId="2" fillId="14" borderId="3" xfId="0" applyAlignment="1" applyBorder="1" applyFont="1" applyFill="1">
      <alignment horizontal="center" vertical="top" wrapText="1"/>
    </xf>
    <xf numFmtId="0" fontId="5" fillId="0" borderId="5" xfId="0" applyAlignment="1" applyBorder="1" applyFont="1">
      <alignment horizontal="right" vertical="top" wrapText="1"/>
    </xf>
    <xf numFmtId="0" fontId="5" fillId="0" borderId="6" xfId="0" applyBorder="1" applyFont="1"/>
    <xf numFmtId="0" fontId="5" fillId="0" borderId="7" xfId="0" applyAlignment="1" applyBorder="1" applyFont="1">
      <alignment horizontal="right" vertical="top" wrapText="1"/>
    </xf>
    <xf numFmtId="42" fontId="2" fillId="0" borderId="1" xfId="0" applyBorder="1" applyFont="1" applyNumberFormat="1"/>
    <xf numFmtId="44" fontId="0" fillId="0" borderId="1" xfId="0" applyBorder="1" applyNumberFormat="1"/>
    <xf numFmtId="42" fontId="6" fillId="0" borderId="1" xfId="0" applyBorder="1" applyFont="1" applyNumberFormat="1"/>
    <xf numFmtId="0" fontId="6" fillId="0" borderId="1" xfId="0" applyBorder="1" applyFont="1"/>
    <xf numFmtId="9" fontId="0" fillId="0" borderId="1" xfId="0" applyBorder="1" applyNumberFormat="1"/>
    <xf numFmtId="10" fontId="0" fillId="0" borderId="1" xfId="0" applyBorder="1" applyNumberFormat="1"/>
    <xf numFmtId="42" fontId="7" fillId="0" borderId="1" xfId="0" applyBorder="1" applyFont="1" applyNumberFormat="1"/>
    <xf numFmtId="42" fontId="8" fillId="0" borderId="1" xfId="0" applyBorder="1" applyFont="1" applyNumberFormat="1"/>
    <xf numFmtId="14" fontId="2" fillId="0" borderId="1" xfId="0" applyAlignment="1" applyBorder="1" applyFont="1" applyNumberFormat="1">
      <alignment horizontal="center"/>
    </xf>
    <xf numFmtId="14" fontId="7" fillId="0" borderId="1" xfId="0" applyAlignment="1" applyBorder="1" applyFont="1" applyNumberFormat="1">
      <alignment horizontal="center"/>
    </xf>
    <xf numFmtId="0" fontId="7" fillId="0" borderId="1" xfId="0" applyAlignment="1" applyBorder="1" applyFont="1">
      <alignment horizontal="center"/>
    </xf>
    <xf numFmtId="6" fontId="0" fillId="0" borderId="1" xfId="0" applyBorder="1" applyNumberFormat="1"/>
    <xf numFmtId="0" fontId="0" fillId="0" borderId="1" xfId="0" applyAlignment="1" applyBorder="1">
      <alignment wrapText="1"/>
    </xf>
    <xf numFmtId="164" fontId="0" fillId="0" borderId="1" xfId="0" applyBorder="1" applyFont="1" applyNumberFormat="1"/>
    <xf numFmtId="164" fontId="0" fillId="0" borderId="8" xfId="0" applyBorder="1" applyFont="1" applyNumberFormat="1"/>
    <xf numFmtId="164" fontId="0" fillId="0" borderId="9" xfId="0" applyBorder="1" applyFont="1" applyNumberFormat="1"/>
    <xf numFmtId="164" fontId="0" fillId="0" borderId="10" xfId="0" applyBorder="1" applyFont="1" applyNumberFormat="1"/>
    <xf numFmtId="41" fontId="0" fillId="0" borderId="1" xfId="0" applyBorder="1" applyNumberFormat="1"/>
    <xf numFmtId="0" fontId="2" fillId="15" borderId="1" xfId="0" applyBorder="1" applyFont="1" applyFill="1"/>
    <xf numFmtId="42" fontId="8" fillId="15" borderId="1" xfId="0" applyBorder="1" applyFont="1" applyNumberFormat="1" applyFill="1"/>
    <xf numFmtId="0" fontId="8" fillId="15" borderId="1" xfId="0" applyBorder="1" applyFont="1" applyFill="1"/>
    <xf numFmtId="0" fontId="2" fillId="0" borderId="1" xfId="0" applyBorder="1" applyFont="1" applyFill="1"/>
    <xf numFmtId="42" fontId="8" fillId="0" borderId="1" xfId="0" applyBorder="1" applyFont="1" applyNumberFormat="1" applyFill="1"/>
    <xf numFmtId="0" fontId="8" fillId="0" borderId="1" xfId="0" applyBorder="1" applyFont="1" applyFill="1"/>
  </cellXfs>
  <cellStyles count="2">
    <cellStyle name="Comma" xfId="1" builtinId="3"/>
    <cellStyle name="Normal" xfId="0" builtinId="0"/>
  </cellStyles>
  <dxfs/>
  <tableStyles count="0" defaultTableStyle="TableStyleMedium2" defaultPivotStyle="PivotStyleLight16"/>
  <extLst xmlns="http://schemas.openxmlformats.org/spreadsheetml/2006/main"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theme" Target="theme/theme1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5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>
    <pageSetUpPr fitToPage="1"/>
  </sheetPr>
  <dimension ref="A1:M60"/>
  <sheetViews>
    <sheetView topLeftCell="A45" view="normal" workbookViewId="0">
      <selection pane="topLeft" activeCell="K57" sqref="K57"/>
    </sheetView>
  </sheetViews>
  <sheetFormatPr defaultRowHeight="14.5"/>
  <cols>
    <col min="1" max="1" width="4.00390625" bestFit="1" customWidth="1"/>
    <col min="2" max="2" width="9.375" bestFit="1" customWidth="1"/>
    <col min="3" max="3" width="9.625" customWidth="1"/>
    <col min="4" max="4" width="11.375" hidden="1" customWidth="1"/>
    <col min="5" max="6" width="13.625" hidden="1" customWidth="1"/>
    <col min="7" max="7" width="11.375" hidden="1" customWidth="1"/>
    <col min="8" max="8" width="11.625" style="10" hidden="1" customWidth="1"/>
    <col min="9" max="9" width="11.375" style="10" customWidth="1"/>
    <col min="10" max="11" width="9.875" customWidth="1"/>
  </cols>
  <sheetData>
    <row r="1" spans="1:11" ht="29">
      <c r="A1" s="1"/>
      <c r="B1" s="1" t="s">
        <v>0</v>
      </c>
      <c r="C1" s="1" t="s">
        <v>1</v>
      </c>
      <c r="D1" s="41">
        <v>0.02</v>
      </c>
      <c r="E1" s="42">
        <v>0.018</v>
      </c>
      <c r="F1" s="42">
        <v>0.015</v>
      </c>
      <c r="G1" s="41">
        <v>0.03</v>
      </c>
      <c r="H1" s="41" t="s">
        <v>14</v>
      </c>
      <c r="I1" s="41">
        <v>0.05</v>
      </c>
      <c r="J1" s="48">
        <v>900</v>
      </c>
      <c r="K1" s="49" t="s">
        <v>15</v>
      </c>
    </row>
    <row r="2" spans="1:11" s="5" customFormat="1" ht="13">
      <c r="A2" s="3"/>
      <c r="B2" s="1"/>
      <c r="C2" s="1"/>
      <c r="D2" s="4" t="s">
        <v>2</v>
      </c>
      <c r="E2" s="4" t="s">
        <v>3</v>
      </c>
      <c r="F2" s="4" t="s">
        <v>10</v>
      </c>
      <c r="G2" s="24" t="s">
        <v>11</v>
      </c>
      <c r="H2" s="37" t="s">
        <v>12</v>
      </c>
      <c r="I2" s="37" t="s">
        <v>13</v>
      </c>
      <c r="J2" s="58" t="s">
        <v>16</v>
      </c>
      <c r="K2" s="55" t="s">
        <v>17</v>
      </c>
    </row>
    <row r="3" spans="1:11">
      <c r="A3" s="6">
        <v>1</v>
      </c>
      <c r="B3" s="7"/>
      <c r="C3" s="8">
        <v>1</v>
      </c>
      <c r="D3" s="9"/>
      <c r="E3" s="9"/>
      <c r="F3" s="9"/>
      <c r="G3" s="2"/>
      <c r="H3" s="29"/>
      <c r="I3" s="29"/>
      <c r="J3" s="2"/>
      <c r="K3" s="2"/>
    </row>
    <row r="4" spans="1:11">
      <c r="A4" s="6">
        <v>2</v>
      </c>
      <c r="B4" s="7" t="s">
        <v>1</v>
      </c>
      <c r="C4" s="8" t="s">
        <v>1</v>
      </c>
      <c r="D4" s="11">
        <v>15842</v>
      </c>
      <c r="E4" s="11"/>
      <c r="F4" s="11"/>
      <c r="G4" s="38"/>
      <c r="H4" s="29"/>
      <c r="I4" s="29"/>
      <c r="J4" s="2"/>
      <c r="K4" s="2"/>
    </row>
    <row r="5" spans="1:13">
      <c r="A5" s="6">
        <v>3</v>
      </c>
      <c r="B5" s="7"/>
      <c r="C5" s="8"/>
      <c r="D5" s="11">
        <v>16146</v>
      </c>
      <c r="E5" s="11">
        <v>16736</v>
      </c>
      <c r="F5" s="11">
        <v>17338</v>
      </c>
      <c r="G5" s="39">
        <v>18898.42</v>
      </c>
      <c r="H5" s="29">
        <v>19898</v>
      </c>
      <c r="I5" s="29">
        <v>20410</v>
      </c>
      <c r="J5" s="38">
        <v>0</v>
      </c>
      <c r="K5" s="38">
        <v>0</v>
      </c>
      <c r="L5" s="10"/>
      <c r="M5" s="10"/>
    </row>
    <row r="6" spans="1:13">
      <c r="A6" s="6">
        <v>4</v>
      </c>
      <c r="B6" s="7"/>
      <c r="C6" s="8"/>
      <c r="D6" s="11">
        <v>16460</v>
      </c>
      <c r="E6" s="11">
        <v>17046</v>
      </c>
      <c r="F6" s="11">
        <v>17596</v>
      </c>
      <c r="G6" s="39">
        <v>19092</v>
      </c>
      <c r="H6" s="29">
        <v>20092</v>
      </c>
      <c r="I6" s="29">
        <v>20619</v>
      </c>
      <c r="J6" s="38">
        <v>0</v>
      </c>
      <c r="K6" s="38">
        <v>0</v>
      </c>
      <c r="L6" s="10"/>
      <c r="M6" s="10"/>
    </row>
    <row r="7" spans="1:13">
      <c r="A7" s="6">
        <v>5</v>
      </c>
      <c r="B7" s="7"/>
      <c r="C7" s="8" t="s">
        <v>1</v>
      </c>
      <c r="D7" s="11">
        <v>16766</v>
      </c>
      <c r="E7" s="11">
        <v>17361</v>
      </c>
      <c r="F7" s="11">
        <v>17901</v>
      </c>
      <c r="G7" s="39">
        <v>19333</v>
      </c>
      <c r="H7" s="29">
        <v>20333</v>
      </c>
      <c r="I7" s="29">
        <v>20880</v>
      </c>
      <c r="J7" s="50">
        <v>21780</v>
      </c>
      <c r="K7" s="51">
        <v>22080</v>
      </c>
      <c r="L7" s="10"/>
      <c r="M7" s="10"/>
    </row>
    <row r="8" spans="1:13">
      <c r="A8" s="6">
        <v>6</v>
      </c>
      <c r="B8" s="12">
        <v>2</v>
      </c>
      <c r="C8" s="13"/>
      <c r="D8" s="11">
        <v>17079</v>
      </c>
      <c r="E8" s="11">
        <v>17682</v>
      </c>
      <c r="F8" s="11">
        <v>18212</v>
      </c>
      <c r="G8" s="39">
        <v>19578</v>
      </c>
      <c r="H8" s="29">
        <v>20578</v>
      </c>
      <c r="I8" s="29">
        <v>20948</v>
      </c>
      <c r="J8" s="50">
        <v>21848</v>
      </c>
      <c r="K8" s="51">
        <v>22148</v>
      </c>
      <c r="L8" s="10"/>
      <c r="M8" s="10"/>
    </row>
    <row r="9" spans="1:13">
      <c r="A9" s="6">
        <v>7</v>
      </c>
      <c r="B9" s="12" t="s">
        <v>1</v>
      </c>
      <c r="C9" s="13"/>
      <c r="D9" s="11">
        <v>17408</v>
      </c>
      <c r="E9" s="11">
        <v>18009</v>
      </c>
      <c r="F9" s="11">
        <v>18529</v>
      </c>
      <c r="G9" s="39">
        <v>19863</v>
      </c>
      <c r="H9" s="29">
        <v>20863</v>
      </c>
      <c r="I9" s="29">
        <v>21254</v>
      </c>
      <c r="J9" s="50">
        <v>22154</v>
      </c>
      <c r="K9" s="51">
        <v>22454</v>
      </c>
      <c r="L9" s="10"/>
      <c r="M9" s="10"/>
    </row>
    <row r="10" spans="1:13">
      <c r="A10" s="6">
        <v>8</v>
      </c>
      <c r="B10" s="12"/>
      <c r="C10" s="7"/>
      <c r="D10" s="11">
        <v>17751</v>
      </c>
      <c r="E10" s="11">
        <v>18342</v>
      </c>
      <c r="F10" s="11">
        <v>18852</v>
      </c>
      <c r="G10" s="39">
        <v>20134</v>
      </c>
      <c r="H10" s="29">
        <v>21134</v>
      </c>
      <c r="I10" s="29">
        <v>21543</v>
      </c>
      <c r="J10" s="50">
        <v>22443</v>
      </c>
      <c r="K10" s="51">
        <v>22743</v>
      </c>
      <c r="L10" s="10"/>
      <c r="M10" s="10"/>
    </row>
    <row r="11" spans="1:13">
      <c r="A11" s="6">
        <v>9</v>
      </c>
      <c r="B11" s="12"/>
      <c r="C11" s="7"/>
      <c r="D11" s="11">
        <v>18189</v>
      </c>
      <c r="E11" s="11">
        <v>18709</v>
      </c>
      <c r="F11" s="11">
        <v>19209</v>
      </c>
      <c r="G11" s="39">
        <v>20400</v>
      </c>
      <c r="H11" s="29">
        <v>21400</v>
      </c>
      <c r="I11" s="29">
        <v>21828</v>
      </c>
      <c r="J11" s="50">
        <v>22728</v>
      </c>
      <c r="K11" s="51">
        <v>23028</v>
      </c>
      <c r="L11" s="10"/>
      <c r="M11" s="10"/>
    </row>
    <row r="12" spans="1:13">
      <c r="A12" s="6">
        <v>10</v>
      </c>
      <c r="B12" s="12" t="s">
        <v>1</v>
      </c>
      <c r="C12" s="7"/>
      <c r="D12" s="11">
        <v>18688</v>
      </c>
      <c r="E12" s="11">
        <v>19133</v>
      </c>
      <c r="F12" s="11">
        <v>19623</v>
      </c>
      <c r="G12" s="39">
        <v>20761</v>
      </c>
      <c r="H12" s="29">
        <v>21761</v>
      </c>
      <c r="I12" s="29">
        <v>22214</v>
      </c>
      <c r="J12" s="50">
        <v>23114</v>
      </c>
      <c r="K12" s="51">
        <v>23414</v>
      </c>
      <c r="L12" s="10"/>
      <c r="M12" s="10"/>
    </row>
    <row r="13" spans="1:13">
      <c r="A13" s="6">
        <v>11</v>
      </c>
      <c r="B13" s="14"/>
      <c r="C13" s="15">
        <v>3</v>
      </c>
      <c r="D13" s="11">
        <v>19202</v>
      </c>
      <c r="E13" s="11">
        <v>19612</v>
      </c>
      <c r="F13" s="11">
        <v>20092</v>
      </c>
      <c r="G13" s="39">
        <v>21197</v>
      </c>
      <c r="H13" s="29">
        <v>22197</v>
      </c>
      <c r="I13" s="29">
        <v>22681</v>
      </c>
      <c r="J13" s="50">
        <v>23581</v>
      </c>
      <c r="K13" s="51">
        <v>23881</v>
      </c>
      <c r="L13" s="10"/>
      <c r="M13" s="10"/>
    </row>
    <row r="14" spans="1:13">
      <c r="A14" s="6">
        <v>12</v>
      </c>
      <c r="B14" s="14"/>
      <c r="C14" s="15" t="s">
        <v>1</v>
      </c>
      <c r="D14" s="11">
        <v>19730</v>
      </c>
      <c r="E14" s="11">
        <v>20130</v>
      </c>
      <c r="F14" s="11">
        <v>20600</v>
      </c>
      <c r="G14" s="39">
        <v>21630</v>
      </c>
      <c r="H14" s="29">
        <v>22630</v>
      </c>
      <c r="I14" s="29">
        <v>23144</v>
      </c>
      <c r="J14" s="50">
        <v>24044</v>
      </c>
      <c r="K14" s="51">
        <v>24344</v>
      </c>
      <c r="L14" s="10"/>
      <c r="M14" s="10"/>
    </row>
    <row r="15" spans="1:13">
      <c r="A15" s="6">
        <v>13</v>
      </c>
      <c r="B15" s="7"/>
      <c r="C15" s="15"/>
      <c r="D15" s="11">
        <v>20275</v>
      </c>
      <c r="E15" s="11">
        <v>20675</v>
      </c>
      <c r="F15" s="11">
        <v>21135</v>
      </c>
      <c r="G15" s="39">
        <v>22149</v>
      </c>
      <c r="H15" s="29">
        <v>23149</v>
      </c>
      <c r="I15" s="29">
        <v>23700</v>
      </c>
      <c r="J15" s="50">
        <v>24600</v>
      </c>
      <c r="K15" s="51">
        <v>24900</v>
      </c>
      <c r="L15" s="10"/>
      <c r="M15" s="10"/>
    </row>
    <row r="16" spans="1:13">
      <c r="A16" s="6">
        <v>14</v>
      </c>
      <c r="B16" s="7"/>
      <c r="C16" s="15"/>
      <c r="D16" s="11">
        <v>20836</v>
      </c>
      <c r="E16" s="11">
        <v>21236</v>
      </c>
      <c r="F16" s="11">
        <v>21686</v>
      </c>
      <c r="G16" s="39">
        <v>22662</v>
      </c>
      <c r="H16" s="29">
        <v>23662</v>
      </c>
      <c r="I16" s="29">
        <v>24248</v>
      </c>
      <c r="J16" s="50">
        <v>25148</v>
      </c>
      <c r="K16" s="51">
        <v>25448</v>
      </c>
      <c r="L16" s="10"/>
      <c r="M16" s="10"/>
    </row>
    <row r="17" spans="1:13">
      <c r="A17" s="6">
        <v>15</v>
      </c>
      <c r="B17" s="7"/>
      <c r="C17" s="15" t="s">
        <v>1</v>
      </c>
      <c r="D17" s="11">
        <v>21414</v>
      </c>
      <c r="E17" s="11">
        <v>21814</v>
      </c>
      <c r="F17" s="11">
        <v>22254</v>
      </c>
      <c r="G17" s="39">
        <v>23144</v>
      </c>
      <c r="H17" s="29">
        <v>24144</v>
      </c>
      <c r="I17" s="29">
        <v>24533</v>
      </c>
      <c r="J17" s="50">
        <v>25433</v>
      </c>
      <c r="K17" s="51">
        <v>25733</v>
      </c>
      <c r="L17" s="10"/>
      <c r="M17" s="10"/>
    </row>
    <row r="18" spans="1:13">
      <c r="A18" s="6">
        <v>16</v>
      </c>
      <c r="B18" s="16">
        <v>4</v>
      </c>
      <c r="C18" s="13"/>
      <c r="D18" s="11">
        <v>22017</v>
      </c>
      <c r="E18" s="11">
        <v>22417</v>
      </c>
      <c r="F18" s="11">
        <v>22847</v>
      </c>
      <c r="G18" s="39">
        <v>23715</v>
      </c>
      <c r="H18" s="29">
        <v>24715</v>
      </c>
      <c r="I18" s="29">
        <v>25138</v>
      </c>
      <c r="J18" s="50">
        <v>26038</v>
      </c>
      <c r="K18" s="51">
        <v>26338</v>
      </c>
      <c r="L18" s="10"/>
      <c r="M18" s="10"/>
    </row>
    <row r="19" spans="1:13">
      <c r="A19" s="6">
        <v>17</v>
      </c>
      <c r="B19" s="16" t="s">
        <v>1</v>
      </c>
      <c r="C19" s="13"/>
      <c r="D19" s="11">
        <v>22659</v>
      </c>
      <c r="E19" s="11">
        <v>23067</v>
      </c>
      <c r="F19" s="11">
        <v>23486.501988901309</v>
      </c>
      <c r="G19" s="39">
        <v>24285</v>
      </c>
      <c r="H19" s="29">
        <v>25285</v>
      </c>
      <c r="I19" s="29">
        <v>25742</v>
      </c>
      <c r="J19" s="50">
        <v>26642</v>
      </c>
      <c r="K19" s="51">
        <v>26942</v>
      </c>
      <c r="L19" s="10"/>
      <c r="M19" s="10"/>
    </row>
    <row r="20" spans="1:13">
      <c r="A20" s="6">
        <v>18</v>
      </c>
      <c r="B20" s="16"/>
      <c r="C20" s="7"/>
      <c r="D20" s="11">
        <v>23334</v>
      </c>
      <c r="E20" s="11">
        <v>23754</v>
      </c>
      <c r="F20" s="11">
        <v>24173.946676040527</v>
      </c>
      <c r="G20" s="39">
        <v>24948</v>
      </c>
      <c r="H20" s="29">
        <v>25948</v>
      </c>
      <c r="I20" s="29">
        <v>26444</v>
      </c>
      <c r="J20" s="50">
        <v>27344</v>
      </c>
      <c r="K20" s="51">
        <v>27644</v>
      </c>
      <c r="L20" s="10"/>
      <c r="M20" s="10"/>
    </row>
    <row r="21" spans="1:13">
      <c r="A21" s="6">
        <v>19</v>
      </c>
      <c r="B21" s="16"/>
      <c r="C21" s="7"/>
      <c r="D21" s="11">
        <v>24029</v>
      </c>
      <c r="E21" s="11">
        <v>24461</v>
      </c>
      <c r="F21" s="11">
        <v>24871.070123307756</v>
      </c>
      <c r="G21" s="39">
        <v>25642</v>
      </c>
      <c r="H21" s="29">
        <v>26642</v>
      </c>
      <c r="I21" s="29">
        <v>27181</v>
      </c>
      <c r="J21" s="50">
        <v>28081</v>
      </c>
      <c r="K21" s="51">
        <v>28381</v>
      </c>
      <c r="L21" s="10"/>
      <c r="M21" s="10"/>
    </row>
    <row r="22" spans="1:13">
      <c r="A22" s="6">
        <v>20</v>
      </c>
      <c r="B22" s="16"/>
      <c r="C22" s="7"/>
      <c r="D22" s="11">
        <v>24771</v>
      </c>
      <c r="E22" s="11">
        <v>25217</v>
      </c>
      <c r="F22" s="11">
        <v>25626.734512224146</v>
      </c>
      <c r="G22" s="39">
        <v>26396</v>
      </c>
      <c r="H22" s="29">
        <v>27396</v>
      </c>
      <c r="I22" s="29">
        <v>27979</v>
      </c>
      <c r="J22" s="50">
        <v>28879</v>
      </c>
      <c r="K22" s="51">
        <v>29179</v>
      </c>
      <c r="L22" s="10"/>
      <c r="M22" s="10"/>
    </row>
    <row r="23" spans="1:13">
      <c r="A23" s="6">
        <v>21</v>
      </c>
      <c r="B23" s="16" t="s">
        <v>1</v>
      </c>
      <c r="C23" s="7"/>
      <c r="D23" s="11">
        <v>25482</v>
      </c>
      <c r="E23" s="11">
        <v>25941</v>
      </c>
      <c r="F23" s="11">
        <v>26340.912884935686</v>
      </c>
      <c r="G23" s="39">
        <v>27131.140271483757</v>
      </c>
      <c r="H23" s="29">
        <v>28131</v>
      </c>
      <c r="I23" s="29">
        <v>28759</v>
      </c>
      <c r="J23" s="50">
        <v>29659</v>
      </c>
      <c r="K23" s="51">
        <v>29959</v>
      </c>
      <c r="L23" s="10"/>
      <c r="M23" s="10"/>
    </row>
    <row r="24" spans="1:13">
      <c r="A24" s="6">
        <v>22</v>
      </c>
      <c r="B24" s="17"/>
      <c r="C24" s="18">
        <v>5</v>
      </c>
      <c r="D24" s="11">
        <v>26243</v>
      </c>
      <c r="E24" s="11">
        <v>26715</v>
      </c>
      <c r="F24" s="11">
        <v>27115.66827838781</v>
      </c>
      <c r="G24" s="39">
        <v>27929.138326739441</v>
      </c>
      <c r="H24" s="29">
        <v>28929</v>
      </c>
      <c r="I24" s="29">
        <v>29605</v>
      </c>
      <c r="J24" s="50">
        <v>30505</v>
      </c>
      <c r="K24" s="51">
        <v>30805</v>
      </c>
      <c r="L24" s="10"/>
      <c r="M24" s="10"/>
    </row>
    <row r="25" spans="1:13">
      <c r="A25" s="6">
        <v>23</v>
      </c>
      <c r="B25" s="17"/>
      <c r="C25" s="18" t="s">
        <v>1</v>
      </c>
      <c r="D25" s="11">
        <v>27025</v>
      </c>
      <c r="E25" s="11">
        <v>27511</v>
      </c>
      <c r="F25" s="11">
        <v>27923.947112299829</v>
      </c>
      <c r="G25" s="39">
        <v>28761.665525668825</v>
      </c>
      <c r="H25" s="29">
        <v>29762</v>
      </c>
      <c r="I25" s="29">
        <v>30487</v>
      </c>
      <c r="J25" s="50">
        <v>31387</v>
      </c>
      <c r="K25" s="51">
        <v>31637</v>
      </c>
      <c r="L25" s="10"/>
      <c r="M25" s="10"/>
    </row>
    <row r="26" spans="1:13">
      <c r="A26" s="6">
        <v>24</v>
      </c>
      <c r="B26" s="7"/>
      <c r="C26" s="18"/>
      <c r="D26" s="11">
        <v>27830</v>
      </c>
      <c r="E26" s="11">
        <v>28331</v>
      </c>
      <c r="F26" s="11">
        <v>28756.1946760478</v>
      </c>
      <c r="G26" s="39">
        <v>29618.880516329235</v>
      </c>
      <c r="H26" s="29">
        <v>30619</v>
      </c>
      <c r="I26" s="29">
        <v>31396</v>
      </c>
      <c r="J26" s="50">
        <v>32296</v>
      </c>
      <c r="K26" s="51">
        <v>32546</v>
      </c>
      <c r="L26" s="10"/>
      <c r="M26" s="10"/>
    </row>
    <row r="27" spans="1:13">
      <c r="A27" s="6">
        <v>25</v>
      </c>
      <c r="B27" s="7"/>
      <c r="C27" s="18"/>
      <c r="D27" s="11">
        <v>28660</v>
      </c>
      <c r="E27" s="11">
        <v>29176</v>
      </c>
      <c r="F27" s="11">
        <v>29613.742565733708</v>
      </c>
      <c r="G27" s="39">
        <v>30502.154842705721</v>
      </c>
      <c r="H27" s="29">
        <v>31502</v>
      </c>
      <c r="I27" s="29">
        <v>32332</v>
      </c>
      <c r="J27" s="50">
        <v>33232</v>
      </c>
      <c r="K27" s="51">
        <v>33482</v>
      </c>
      <c r="L27" s="10"/>
      <c r="M27" s="10"/>
    </row>
    <row r="28" spans="1:13">
      <c r="A28" s="6">
        <v>26</v>
      </c>
      <c r="B28" s="7"/>
      <c r="C28" s="18" t="s">
        <v>1</v>
      </c>
      <c r="D28" s="11">
        <v>29515</v>
      </c>
      <c r="E28" s="11">
        <v>30046</v>
      </c>
      <c r="F28" s="11">
        <v>30496.590781357569</v>
      </c>
      <c r="G28" s="39">
        <v>31411.488504798297</v>
      </c>
      <c r="H28" s="29">
        <v>32411</v>
      </c>
      <c r="I28" s="29">
        <v>32982</v>
      </c>
      <c r="J28" s="50">
        <v>33882</v>
      </c>
      <c r="K28" s="51">
        <v>34132</v>
      </c>
      <c r="L28" s="10"/>
      <c r="M28" s="10"/>
    </row>
    <row r="29" spans="1:13">
      <c r="A29" s="6">
        <v>27</v>
      </c>
      <c r="B29" s="7"/>
      <c r="C29" s="18"/>
      <c r="D29" s="11">
        <v>30395</v>
      </c>
      <c r="E29" s="11">
        <v>30942</v>
      </c>
      <c r="F29" s="11">
        <v>31406.070919021349</v>
      </c>
      <c r="G29" s="39">
        <v>32348.253046591992</v>
      </c>
      <c r="H29" s="29">
        <v>33348</v>
      </c>
      <c r="I29" s="29">
        <v>33966</v>
      </c>
      <c r="J29" s="50">
        <v>34866</v>
      </c>
      <c r="K29" s="51">
        <v>35116</v>
      </c>
      <c r="L29" s="10"/>
      <c r="M29" s="10"/>
    </row>
    <row r="30" spans="1:13">
      <c r="A30" s="6">
        <v>28</v>
      </c>
      <c r="B30" s="7"/>
      <c r="C30" s="18"/>
      <c r="D30" s="11">
        <v>31302</v>
      </c>
      <c r="E30" s="11">
        <v>31866</v>
      </c>
      <c r="F30" s="11">
        <v>32343.514574827055</v>
      </c>
      <c r="G30" s="39">
        <v>33313.820012071868</v>
      </c>
      <c r="H30" s="29">
        <v>34314</v>
      </c>
      <c r="I30" s="29">
        <v>34980</v>
      </c>
      <c r="J30" s="50">
        <v>35880</v>
      </c>
      <c r="K30" s="51">
        <v>36130</v>
      </c>
      <c r="L30" s="10"/>
      <c r="M30" s="10"/>
    </row>
    <row r="31" spans="1:13">
      <c r="A31" s="6">
        <v>29</v>
      </c>
      <c r="B31" s="7"/>
      <c r="C31" s="18" t="s">
        <v>1</v>
      </c>
      <c r="D31" s="11">
        <v>32236</v>
      </c>
      <c r="E31" s="11">
        <v>32817</v>
      </c>
      <c r="F31" s="11">
        <v>33308.921748774694</v>
      </c>
      <c r="G31" s="39">
        <v>34308.189401237934</v>
      </c>
      <c r="H31" s="29">
        <v>35308</v>
      </c>
      <c r="I31" s="29">
        <v>36024</v>
      </c>
      <c r="J31" s="50">
        <v>36924</v>
      </c>
      <c r="K31" s="51">
        <v>37174</v>
      </c>
      <c r="L31" s="10"/>
      <c r="M31" s="10"/>
    </row>
    <row r="32" spans="1:13">
      <c r="A32" s="6">
        <v>30</v>
      </c>
      <c r="B32" s="19">
        <v>6</v>
      </c>
      <c r="C32" s="13"/>
      <c r="D32" s="11">
        <v>33199</v>
      </c>
      <c r="E32" s="11">
        <v>33797</v>
      </c>
      <c r="F32" s="11">
        <v>34303.62403696627</v>
      </c>
      <c r="G32" s="39">
        <v>35332.732758075261</v>
      </c>
      <c r="H32" s="29">
        <v>36333</v>
      </c>
      <c r="I32" s="29">
        <v>37099</v>
      </c>
      <c r="J32" s="50">
        <v>37999</v>
      </c>
      <c r="K32" s="51">
        <v>38249</v>
      </c>
      <c r="L32" s="10"/>
      <c r="M32" s="10"/>
    </row>
    <row r="33" spans="1:13">
      <c r="A33" s="6">
        <v>31</v>
      </c>
      <c r="B33" s="19" t="s">
        <v>1</v>
      </c>
      <c r="C33" s="13"/>
      <c r="D33" s="11">
        <v>34189</v>
      </c>
      <c r="E33" s="11">
        <v>34804</v>
      </c>
      <c r="F33" s="11">
        <v>35326.289843299783</v>
      </c>
      <c r="G33" s="39">
        <v>36386.078538598777</v>
      </c>
      <c r="H33" s="29">
        <v>37386</v>
      </c>
      <c r="I33" s="29">
        <v>38205</v>
      </c>
      <c r="J33" s="50">
        <v>39105</v>
      </c>
      <c r="K33" s="51">
        <v>39355</v>
      </c>
      <c r="L33" s="10"/>
      <c r="M33" s="10"/>
    </row>
    <row r="34" spans="1:13">
      <c r="A34" s="6">
        <v>32</v>
      </c>
      <c r="B34" s="19"/>
      <c r="C34" s="13"/>
      <c r="D34" s="11">
        <v>35211</v>
      </c>
      <c r="E34" s="11">
        <v>35845</v>
      </c>
      <c r="F34" s="11">
        <v>36382.2455521832</v>
      </c>
      <c r="G34" s="39">
        <v>37473.7129187487</v>
      </c>
      <c r="H34" s="29">
        <v>38474</v>
      </c>
      <c r="I34" s="29">
        <v>39347</v>
      </c>
      <c r="J34" s="50">
        <v>40247</v>
      </c>
      <c r="K34" s="51">
        <v>40497</v>
      </c>
      <c r="L34" s="10"/>
      <c r="M34" s="10"/>
    </row>
    <row r="35" spans="1:13">
      <c r="A35" s="6">
        <v>33</v>
      </c>
      <c r="B35" s="19"/>
      <c r="C35" s="7"/>
      <c r="D35" s="11">
        <v>36261</v>
      </c>
      <c r="E35" s="11">
        <v>36913.698000000004</v>
      </c>
      <c r="F35" s="11">
        <v>37467.496375310569</v>
      </c>
      <c r="G35" s="39">
        <v>38591.521266569885</v>
      </c>
      <c r="H35" s="29">
        <v>39592</v>
      </c>
      <c r="I35" s="29">
        <v>40521</v>
      </c>
      <c r="J35" s="50">
        <v>41421</v>
      </c>
      <c r="K35" s="51">
        <v>41671</v>
      </c>
      <c r="L35" s="10"/>
      <c r="M35" s="10"/>
    </row>
    <row r="36" spans="1:13">
      <c r="A36" s="6">
        <v>34</v>
      </c>
      <c r="B36" s="19"/>
      <c r="C36" s="7"/>
      <c r="D36" s="11">
        <v>37345</v>
      </c>
      <c r="E36" s="11">
        <v>38017.21</v>
      </c>
      <c r="F36" s="11">
        <v>38587.36869708982</v>
      </c>
      <c r="G36" s="39">
        <v>39744.989758002514</v>
      </c>
      <c r="H36" s="29">
        <v>40745</v>
      </c>
      <c r="I36" s="29">
        <v>41732</v>
      </c>
      <c r="J36" s="50">
        <v>42632</v>
      </c>
      <c r="K36" s="51">
        <v>42882</v>
      </c>
      <c r="L36" s="10"/>
      <c r="M36" s="10"/>
    </row>
    <row r="37" spans="1:13">
      <c r="A37" s="6">
        <v>35</v>
      </c>
      <c r="B37" s="19" t="s">
        <v>1</v>
      </c>
      <c r="C37" s="7"/>
      <c r="D37" s="11">
        <v>38460</v>
      </c>
      <c r="E37" s="11">
        <v>39152.28</v>
      </c>
      <c r="F37" s="11">
        <v>39739.199325317008</v>
      </c>
      <c r="G37" s="39">
        <v>40931.375305076515</v>
      </c>
      <c r="H37" s="29">
        <v>41931</v>
      </c>
      <c r="I37" s="29">
        <v>42978</v>
      </c>
      <c r="J37" s="50">
        <v>43878</v>
      </c>
      <c r="K37" s="51">
        <v>44128</v>
      </c>
      <c r="L37" s="10"/>
      <c r="M37" s="10"/>
    </row>
    <row r="38" spans="1:13">
      <c r="A38" s="6">
        <v>36</v>
      </c>
      <c r="B38" s="19" t="s">
        <v>1</v>
      </c>
      <c r="C38" s="7"/>
      <c r="D38" s="11">
        <v>39609</v>
      </c>
      <c r="E38" s="11">
        <v>40321.962</v>
      </c>
      <c r="F38" s="11">
        <v>40926.98304829812</v>
      </c>
      <c r="G38" s="39">
        <v>42154.792539747061</v>
      </c>
      <c r="H38" s="29">
        <v>43155</v>
      </c>
      <c r="I38" s="29">
        <v>44263</v>
      </c>
      <c r="J38" s="50">
        <v>45163</v>
      </c>
      <c r="K38" s="51">
        <v>45413</v>
      </c>
      <c r="L38" s="10"/>
      <c r="M38" s="10"/>
    </row>
    <row r="39" spans="1:13">
      <c r="A39" s="6">
        <v>37</v>
      </c>
      <c r="B39" s="20"/>
      <c r="C39" s="21">
        <v>7</v>
      </c>
      <c r="D39" s="11">
        <v>40792</v>
      </c>
      <c r="E39" s="11">
        <v>41526.256</v>
      </c>
      <c r="F39" s="11">
        <v>42149.388269931143</v>
      </c>
      <c r="G39" s="39">
        <v>43413.869918029079</v>
      </c>
      <c r="H39" s="29">
        <v>44414</v>
      </c>
      <c r="I39" s="29">
        <v>45585</v>
      </c>
      <c r="J39" s="50">
        <v>46485</v>
      </c>
      <c r="K39" s="51">
        <v>46735</v>
      </c>
      <c r="L39" s="10"/>
      <c r="M39" s="10"/>
    </row>
    <row r="40" spans="1:13">
      <c r="A40" s="6">
        <v>38</v>
      </c>
      <c r="B40" s="20"/>
      <c r="C40" s="21" t="s">
        <v>1</v>
      </c>
      <c r="D40" s="11">
        <v>42036</v>
      </c>
      <c r="E40" s="11">
        <v>42792</v>
      </c>
      <c r="F40" s="11">
        <v>43434.378508358</v>
      </c>
      <c r="G40" s="39">
        <v>44737.409863608744</v>
      </c>
      <c r="H40" s="29">
        <v>45737</v>
      </c>
      <c r="I40" s="29">
        <v>46974</v>
      </c>
      <c r="J40" s="50">
        <v>47874</v>
      </c>
      <c r="K40" s="51">
        <v>48149</v>
      </c>
      <c r="L40" s="10"/>
      <c r="M40" s="10"/>
    </row>
    <row r="41" spans="1:13">
      <c r="A41" s="6">
        <v>39</v>
      </c>
      <c r="B41" s="20"/>
      <c r="C41" s="21"/>
      <c r="D41" s="11">
        <v>43267</v>
      </c>
      <c r="E41" s="11">
        <v>44045</v>
      </c>
      <c r="F41" s="11">
        <v>44706.0527857649</v>
      </c>
      <c r="G41" s="39">
        <v>46047.23436933785</v>
      </c>
      <c r="H41" s="29">
        <v>47047</v>
      </c>
      <c r="I41" s="29">
        <v>48350</v>
      </c>
      <c r="J41" s="50">
        <v>49250</v>
      </c>
      <c r="K41" s="51">
        <v>49559</v>
      </c>
      <c r="L41" s="10"/>
      <c r="M41" s="10"/>
    </row>
    <row r="42" spans="1:13">
      <c r="A42" s="6">
        <v>40</v>
      </c>
      <c r="B42" s="7"/>
      <c r="C42" s="21" t="s">
        <v>1</v>
      </c>
      <c r="D42" s="11">
        <v>44559</v>
      </c>
      <c r="E42" s="11">
        <v>45361.062</v>
      </c>
      <c r="F42" s="11">
        <v>46041.643676067673</v>
      </c>
      <c r="G42" s="39">
        <v>47422.8929863497</v>
      </c>
      <c r="H42" s="29">
        <v>48423</v>
      </c>
      <c r="I42" s="29">
        <v>49794</v>
      </c>
      <c r="J42" s="50">
        <v>50694</v>
      </c>
      <c r="K42" s="51">
        <v>51039</v>
      </c>
      <c r="L42" s="10"/>
      <c r="M42" s="10"/>
    </row>
    <row r="43" spans="1:13">
      <c r="A43" s="6">
        <v>41</v>
      </c>
      <c r="B43" s="7"/>
      <c r="C43" s="21"/>
      <c r="D43" s="11">
        <v>45892</v>
      </c>
      <c r="E43" s="11">
        <v>46718.056</v>
      </c>
      <c r="F43" s="11">
        <v>47418.514045532283</v>
      </c>
      <c r="G43" s="39">
        <v>48841.069466898254</v>
      </c>
      <c r="H43" s="29">
        <v>49841</v>
      </c>
      <c r="I43" s="29">
        <v>51283</v>
      </c>
      <c r="J43" s="50">
        <v>52183</v>
      </c>
      <c r="K43" s="51">
        <v>52566</v>
      </c>
      <c r="L43" s="10"/>
      <c r="M43" s="10"/>
    </row>
    <row r="44" spans="1:13">
      <c r="A44" s="6">
        <v>42</v>
      </c>
      <c r="B44" s="7"/>
      <c r="C44" s="21"/>
      <c r="D44" s="11">
        <v>47263</v>
      </c>
      <c r="E44" s="11">
        <v>48113.734</v>
      </c>
      <c r="F44" s="11">
        <v>48835.332298056834</v>
      </c>
      <c r="G44" s="39">
        <v>50300.39226699854</v>
      </c>
      <c r="H44" s="29">
        <v>51306</v>
      </c>
      <c r="I44" s="29">
        <v>52815</v>
      </c>
      <c r="J44" s="50">
        <v>53715</v>
      </c>
      <c r="K44" s="51">
        <v>54136</v>
      </c>
      <c r="L44" s="10"/>
      <c r="M44" s="10"/>
    </row>
    <row r="45" spans="1:13">
      <c r="A45" s="6">
        <v>43</v>
      </c>
      <c r="B45" s="7"/>
      <c r="C45" s="21" t="s">
        <v>1</v>
      </c>
      <c r="D45" s="11">
        <v>48677</v>
      </c>
      <c r="E45" s="11">
        <v>49553.185999999994</v>
      </c>
      <c r="F45" s="11">
        <v>50296.093221947282</v>
      </c>
      <c r="G45" s="39">
        <v>51804.976018605696</v>
      </c>
      <c r="H45" s="29">
        <v>52841</v>
      </c>
      <c r="I45" s="29">
        <v>54395</v>
      </c>
      <c r="J45" s="50">
        <v>55295</v>
      </c>
      <c r="K45" s="51">
        <v>55755</v>
      </c>
      <c r="L45" s="10"/>
      <c r="M45" s="10"/>
    </row>
    <row r="46" spans="1:13">
      <c r="A46" s="6">
        <v>44</v>
      </c>
      <c r="B46" s="15">
        <v>8</v>
      </c>
      <c r="C46" s="22"/>
      <c r="D46" s="11">
        <v>50132</v>
      </c>
      <c r="E46" s="11">
        <v>51034.376</v>
      </c>
      <c r="F46" s="11">
        <v>51799.465221101607</v>
      </c>
      <c r="G46" s="39">
        <v>53353.449177734656</v>
      </c>
      <c r="H46" s="29">
        <v>54421</v>
      </c>
      <c r="I46" s="29">
        <v>56021</v>
      </c>
      <c r="J46" s="50">
        <v>56921</v>
      </c>
      <c r="K46" s="51">
        <v>57422</v>
      </c>
      <c r="L46" s="10"/>
      <c r="M46" s="10"/>
    </row>
    <row r="47" spans="1:13">
      <c r="A47" s="6">
        <v>45</v>
      </c>
      <c r="B47" s="15" t="s">
        <v>1</v>
      </c>
      <c r="C47" s="22"/>
      <c r="D47" s="11">
        <v>51630</v>
      </c>
      <c r="E47" s="11">
        <v>52560</v>
      </c>
      <c r="F47" s="11">
        <v>53348.111487723814</v>
      </c>
      <c r="G47" s="39">
        <v>54948.554832355527</v>
      </c>
      <c r="H47" s="29">
        <v>56048</v>
      </c>
      <c r="I47" s="29">
        <v>57696</v>
      </c>
      <c r="J47" s="50">
        <v>58596</v>
      </c>
      <c r="K47" s="51">
        <v>59139</v>
      </c>
      <c r="L47" s="10"/>
      <c r="M47" s="10"/>
    </row>
    <row r="48" spans="1:13">
      <c r="A48" s="6">
        <v>46</v>
      </c>
      <c r="B48" s="15"/>
      <c r="C48" s="22"/>
      <c r="D48" s="11">
        <v>53174</v>
      </c>
      <c r="E48" s="11">
        <v>54131.132</v>
      </c>
      <c r="F48" s="11">
        <v>54943.363617915937</v>
      </c>
      <c r="G48" s="39">
        <v>56591.664526453416</v>
      </c>
      <c r="H48" s="29">
        <v>57723</v>
      </c>
      <c r="I48" s="29">
        <v>59421</v>
      </c>
      <c r="J48" s="50">
        <v>60321</v>
      </c>
      <c r="K48" s="51">
        <v>60907</v>
      </c>
      <c r="L48" s="10"/>
      <c r="M48" s="10"/>
    </row>
    <row r="49" spans="1:13">
      <c r="A49" s="6">
        <v>47</v>
      </c>
      <c r="B49" s="15"/>
      <c r="C49" s="7"/>
      <c r="D49" s="11">
        <v>54765</v>
      </c>
      <c r="E49" s="11">
        <v>55750</v>
      </c>
      <c r="F49" s="11">
        <v>56586.553207779943</v>
      </c>
      <c r="G49" s="39">
        <v>58284.149804013345</v>
      </c>
      <c r="H49" s="29">
        <v>59450</v>
      </c>
      <c r="I49" s="29">
        <v>61198</v>
      </c>
      <c r="J49" s="50">
        <v>62098</v>
      </c>
      <c r="K49" s="51">
        <v>62728</v>
      </c>
      <c r="L49" s="10"/>
      <c r="M49" s="10"/>
    </row>
    <row r="50" spans="1:13">
      <c r="A50" s="6">
        <v>48</v>
      </c>
      <c r="B50" s="15"/>
      <c r="C50" s="7"/>
      <c r="D50" s="11">
        <v>56403</v>
      </c>
      <c r="E50" s="11">
        <v>57418.253999999994</v>
      </c>
      <c r="F50" s="11">
        <v>58279.011853417811</v>
      </c>
      <c r="G50" s="39">
        <v>60027.382209020339</v>
      </c>
      <c r="H50" s="29">
        <v>61228</v>
      </c>
      <c r="I50" s="29">
        <v>63029</v>
      </c>
      <c r="J50" s="50">
        <v>63929</v>
      </c>
      <c r="K50" s="51">
        <v>64605</v>
      </c>
      <c r="L50" s="10"/>
      <c r="M50" s="10"/>
    </row>
    <row r="51" spans="1:13">
      <c r="A51" s="6">
        <v>49</v>
      </c>
      <c r="B51" s="15" t="s">
        <v>1</v>
      </c>
      <c r="C51" s="7"/>
      <c r="D51" s="11">
        <v>58089</v>
      </c>
      <c r="E51" s="11">
        <v>59134.602</v>
      </c>
      <c r="F51" s="11">
        <v>60022.071150931552</v>
      </c>
      <c r="G51" s="39">
        <v>61822.733285459493</v>
      </c>
      <c r="H51" s="29">
        <v>63059</v>
      </c>
      <c r="I51" s="29">
        <v>64914</v>
      </c>
      <c r="J51" s="50">
        <v>65814</v>
      </c>
      <c r="K51" s="51">
        <v>66537</v>
      </c>
      <c r="L51" s="10"/>
      <c r="M51" s="10"/>
    </row>
    <row r="52" spans="1:13">
      <c r="A52" s="6">
        <v>50</v>
      </c>
      <c r="B52" s="13"/>
      <c r="C52" s="7"/>
      <c r="D52" s="11">
        <v>59828</v>
      </c>
      <c r="E52" s="11">
        <v>60904.903999999995</v>
      </c>
      <c r="F52" s="11">
        <v>61818.394292525154</v>
      </c>
      <c r="G52" s="39">
        <v>63672.946121300913</v>
      </c>
      <c r="H52" s="29">
        <v>64946</v>
      </c>
      <c r="I52" s="29">
        <v>66857</v>
      </c>
      <c r="J52" s="50">
        <v>67757</v>
      </c>
      <c r="K52" s="51">
        <v>68529</v>
      </c>
      <c r="L52" s="10"/>
      <c r="M52" s="10"/>
    </row>
    <row r="53" spans="1:13" ht="15" thickBot="1">
      <c r="A53" s="6">
        <v>51</v>
      </c>
      <c r="B53" s="13"/>
      <c r="C53" s="7"/>
      <c r="D53" s="11">
        <v>61618</v>
      </c>
      <c r="E53" s="11">
        <v>62727.123999999996</v>
      </c>
      <c r="F53" s="11">
        <v>63667.981278198669</v>
      </c>
      <c r="G53" s="39">
        <v>65578.020716544634</v>
      </c>
      <c r="H53" s="29">
        <v>66890</v>
      </c>
      <c r="I53" s="29">
        <v>68857</v>
      </c>
      <c r="J53" s="52">
        <v>69757</v>
      </c>
      <c r="K53" s="53">
        <v>70579</v>
      </c>
      <c r="L53" s="10"/>
      <c r="M53" s="10"/>
    </row>
    <row r="54" spans="1:13">
      <c r="A54" s="6">
        <v>52</v>
      </c>
      <c r="B54" s="13"/>
      <c r="C54" s="7"/>
      <c r="D54" s="9">
        <v>63463</v>
      </c>
      <c r="E54" s="11">
        <v>64605.333999999995</v>
      </c>
      <c r="F54" s="11">
        <v>65574.41401</v>
      </c>
      <c r="G54" s="39">
        <v>67541.6464303</v>
      </c>
      <c r="H54" s="29">
        <v>68893</v>
      </c>
      <c r="I54" s="29">
        <v>70919.1</v>
      </c>
      <c r="J54" s="29">
        <f>I54+900</f>
        <v>71819.1</v>
      </c>
      <c r="K54" s="29">
        <v>72692</v>
      </c>
      <c r="L54" s="10"/>
      <c r="M54" s="10"/>
    </row>
    <row r="55" spans="1:11">
      <c r="A55" s="6"/>
      <c r="B55" s="7"/>
      <c r="C55" s="7"/>
      <c r="D55" s="2"/>
      <c r="E55" s="2"/>
      <c r="F55" s="2"/>
      <c r="G55" s="40"/>
      <c r="H55" s="29"/>
      <c r="I55" s="29"/>
      <c r="J55" s="2"/>
      <c r="K55" s="2"/>
    </row>
    <row r="56" spans="1:11">
      <c r="A56" s="2"/>
      <c r="B56" s="2"/>
      <c r="C56" s="2"/>
      <c r="D56" s="2"/>
      <c r="E56" s="2"/>
      <c r="F56" s="2"/>
      <c r="G56" s="40"/>
      <c r="H56" s="29"/>
      <c r="I56" s="29"/>
      <c r="J56" s="2"/>
      <c r="K56" s="2"/>
    </row>
    <row r="57" spans="1:11">
      <c r="A57" s="2"/>
      <c r="B57" s="2" t="s">
        <v>4</v>
      </c>
      <c r="C57" s="2"/>
      <c r="D57" s="23">
        <v>3090</v>
      </c>
      <c r="E57" s="23">
        <v>3147</v>
      </c>
      <c r="F57" s="23">
        <v>3195</v>
      </c>
      <c r="G57" s="43">
        <v>3291</v>
      </c>
      <c r="H57" s="44">
        <v>3291</v>
      </c>
      <c r="I57" s="44">
        <v>3456</v>
      </c>
      <c r="J57" s="59">
        <v>3543</v>
      </c>
      <c r="K57" s="56">
        <v>3543</v>
      </c>
    </row>
    <row r="60" spans="2:3">
      <c r="B60" s="5"/>
      <c r="C60" s="5"/>
    </row>
  </sheetData>
  <pageMargins left="0.11811023622047245" right="0" top="0" bottom="0" header="0.31496062992125984" footer="0.31496062992125984"/>
  <pageSetup paperSize="9" scale="98" orientation="portrait"/>
  <headerFooter scaleWithDoc="1" alignWithMargins="0" differentFirst="0" differentOddEven="0"/>
  <extLst/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M31"/>
  <sheetViews>
    <sheetView view="normal" tabSelected="1" workbookViewId="0">
      <selection pane="topLeft" activeCell="J1" sqref="J1"/>
    </sheetView>
  </sheetViews>
  <sheetFormatPr defaultRowHeight="14.5"/>
  <cols>
    <col min="1" max="1" width="3.00390625" bestFit="1" customWidth="1"/>
    <col min="2" max="2" width="18.875" bestFit="1" customWidth="1"/>
    <col min="3" max="6" width="11.375" hidden="1" customWidth="1"/>
    <col min="7" max="7" width="3.00390625" hidden="1" customWidth="1"/>
    <col min="8" max="8" width="11.50390625" hidden="1" customWidth="1"/>
    <col min="9" max="9" width="11.50390625" customWidth="1"/>
    <col min="10" max="11" width="9.875" customWidth="1"/>
    <col min="13" max="13" width="9.875" customWidth="1"/>
  </cols>
  <sheetData>
    <row r="1" spans="1:11">
      <c r="A1" s="24"/>
      <c r="B1" s="25"/>
      <c r="C1" s="26" t="s">
        <v>2</v>
      </c>
      <c r="D1" s="26" t="s">
        <v>3</v>
      </c>
      <c r="E1" s="26" t="s">
        <v>10</v>
      </c>
      <c r="F1" s="45" t="s">
        <v>11</v>
      </c>
      <c r="G1" s="24"/>
      <c r="H1" s="46" t="s">
        <v>12</v>
      </c>
      <c r="I1" s="47" t="s">
        <v>13</v>
      </c>
      <c r="J1" s="60" t="s">
        <v>16</v>
      </c>
      <c r="K1" s="57" t="s">
        <v>17</v>
      </c>
    </row>
    <row r="2" spans="1:13">
      <c r="A2" s="27">
        <v>53</v>
      </c>
      <c r="B2" s="28"/>
      <c r="C2" s="29">
        <v>65361</v>
      </c>
      <c r="D2" s="29">
        <v>66537</v>
      </c>
      <c r="E2" s="29">
        <v>67535.055000000008</v>
      </c>
      <c r="F2" s="29">
        <v>69561.106650000016</v>
      </c>
      <c r="G2" s="30">
        <v>53</v>
      </c>
      <c r="H2" s="29">
        <v>70952.328783</v>
      </c>
      <c r="I2" s="29">
        <v>73039.161982500009</v>
      </c>
      <c r="J2" s="29">
        <f>I2+900</f>
        <v>73939.161982500009</v>
      </c>
      <c r="K2" s="29">
        <f>I2/100*102.5</f>
        <v>74865.141032062515</v>
      </c>
      <c r="M2" s="10"/>
    </row>
    <row r="3" spans="1:13">
      <c r="A3" s="30">
        <v>54</v>
      </c>
      <c r="B3" s="28"/>
      <c r="C3" s="29">
        <v>67317</v>
      </c>
      <c r="D3" s="29">
        <v>68529</v>
      </c>
      <c r="E3" s="29">
        <v>69556.935</v>
      </c>
      <c r="F3" s="29">
        <v>71643.64305</v>
      </c>
      <c r="G3" s="30">
        <v>54</v>
      </c>
      <c r="H3" s="29">
        <v>73076.51591100001</v>
      </c>
      <c r="I3" s="29">
        <v>75225.8252025</v>
      </c>
      <c r="J3" s="29">
        <f>I3+900</f>
        <v>76125.8252025</v>
      </c>
      <c r="K3" s="29">
        <f>I3/100*102.5</f>
        <v>77106.4708325625</v>
      </c>
      <c r="M3" s="10"/>
    </row>
    <row r="4" spans="1:13">
      <c r="A4" s="30">
        <v>55</v>
      </c>
      <c r="B4" s="31" t="s">
        <v>5</v>
      </c>
      <c r="C4" s="29">
        <v>69332</v>
      </c>
      <c r="D4" s="29">
        <v>70580</v>
      </c>
      <c r="E4" s="29">
        <v>71638.7</v>
      </c>
      <c r="F4" s="29">
        <v>73787.86099999999</v>
      </c>
      <c r="G4" s="30">
        <v>55</v>
      </c>
      <c r="H4" s="29">
        <v>75263.618219999989</v>
      </c>
      <c r="I4" s="29">
        <v>77477.254049999989</v>
      </c>
      <c r="J4" s="29">
        <f>I4+900</f>
        <v>78377.254049999989</v>
      </c>
      <c r="K4" s="29">
        <f>I4/100*102.5</f>
        <v>79414.185401249983</v>
      </c>
      <c r="M4" s="10"/>
    </row>
    <row r="5" spans="1:13">
      <c r="A5" s="30">
        <v>56</v>
      </c>
      <c r="B5" s="31" t="s">
        <v>6</v>
      </c>
      <c r="C5" s="29">
        <v>71406</v>
      </c>
      <c r="D5" s="29">
        <v>72691</v>
      </c>
      <c r="E5" s="29">
        <v>73781.364999999991</v>
      </c>
      <c r="F5" s="29">
        <v>75994.80595</v>
      </c>
      <c r="G5" s="30">
        <v>56</v>
      </c>
      <c r="H5" s="29">
        <v>77514.702069</v>
      </c>
      <c r="I5" s="29">
        <v>79794.5462475</v>
      </c>
      <c r="J5" s="29">
        <f>I5+900</f>
        <v>80694.5462475</v>
      </c>
      <c r="K5" s="29">
        <f>I5/100*102.5</f>
        <v>81789.4099036875</v>
      </c>
      <c r="M5" s="10"/>
    </row>
    <row r="6" spans="1:13">
      <c r="A6" s="30">
        <v>57</v>
      </c>
      <c r="B6" s="31" t="s">
        <v>7</v>
      </c>
      <c r="C6" s="29">
        <v>73544</v>
      </c>
      <c r="D6" s="29">
        <v>74868</v>
      </c>
      <c r="E6" s="29">
        <v>75991.01999999999</v>
      </c>
      <c r="F6" s="29">
        <v>78270.750599999985</v>
      </c>
      <c r="G6" s="30">
        <v>57</v>
      </c>
      <c r="H6" s="29">
        <v>79836.165611999983</v>
      </c>
      <c r="I6" s="29">
        <v>82184.288129999986</v>
      </c>
      <c r="J6" s="29">
        <f>I6+900</f>
        <v>83084.288129999986</v>
      </c>
      <c r="K6" s="29">
        <f>I6/100*102.5</f>
        <v>84238.89533324998</v>
      </c>
      <c r="M6" s="10"/>
    </row>
    <row r="7" spans="1:13">
      <c r="A7" s="30">
        <v>58</v>
      </c>
      <c r="B7" s="31" t="s">
        <v>8</v>
      </c>
      <c r="C7" s="29">
        <v>75745</v>
      </c>
      <c r="D7" s="29">
        <v>77108</v>
      </c>
      <c r="E7" s="29">
        <v>78264.62000000001</v>
      </c>
      <c r="F7" s="29">
        <v>80612.558600000018</v>
      </c>
      <c r="G7" s="30">
        <v>58</v>
      </c>
      <c r="H7" s="29">
        <v>82224.809772000022</v>
      </c>
      <c r="I7" s="29">
        <v>84643.186530000021</v>
      </c>
      <c r="J7" s="29">
        <f>I7+900</f>
        <v>85543.186530000021</v>
      </c>
      <c r="K7" s="29">
        <f>I7/100*102.5</f>
        <v>86759.26619325002</v>
      </c>
      <c r="M7" s="10"/>
    </row>
    <row r="8" spans="1:13">
      <c r="A8" s="30">
        <v>59</v>
      </c>
      <c r="B8" s="31"/>
      <c r="C8" s="29">
        <v>78013</v>
      </c>
      <c r="D8" s="29">
        <v>79417</v>
      </c>
      <c r="E8" s="29">
        <v>80608.25499999999</v>
      </c>
      <c r="F8" s="29">
        <v>83026.50264999998</v>
      </c>
      <c r="G8" s="30">
        <v>59</v>
      </c>
      <c r="H8" s="29">
        <v>84687.032702999975</v>
      </c>
      <c r="I8" s="29">
        <v>87177.827782499968</v>
      </c>
      <c r="J8" s="29">
        <f>I8+900</f>
        <v>88077.827782499968</v>
      </c>
      <c r="K8" s="29">
        <f>I8/100*102.5</f>
        <v>89357.273477062467</v>
      </c>
      <c r="M8" s="10"/>
    </row>
    <row r="9" spans="1:13">
      <c r="A9" s="30">
        <v>60</v>
      </c>
      <c r="B9" s="28"/>
      <c r="C9" s="29">
        <v>80349</v>
      </c>
      <c r="D9" s="29">
        <v>81795</v>
      </c>
      <c r="E9" s="29">
        <v>83021.925</v>
      </c>
      <c r="F9" s="29">
        <v>85512.58275</v>
      </c>
      <c r="G9" s="30">
        <v>60</v>
      </c>
      <c r="H9" s="29">
        <v>87222.834405</v>
      </c>
      <c r="I9" s="29">
        <v>89788.2118875</v>
      </c>
      <c r="J9" s="29">
        <f>I9+900</f>
        <v>90688.2118875</v>
      </c>
      <c r="K9" s="29">
        <f>I9/100*102.5</f>
        <v>92032.917184687511</v>
      </c>
      <c r="M9" s="10"/>
    </row>
    <row r="10" spans="1:13">
      <c r="A10" s="30">
        <v>61</v>
      </c>
      <c r="B10" s="28"/>
      <c r="C10" s="29">
        <v>82753</v>
      </c>
      <c r="D10" s="29">
        <v>84243</v>
      </c>
      <c r="E10" s="29">
        <v>85506.64499999999</v>
      </c>
      <c r="F10" s="29">
        <v>88071.844349999985</v>
      </c>
      <c r="G10" s="30">
        <v>61</v>
      </c>
      <c r="H10" s="29">
        <v>89833.281236999974</v>
      </c>
      <c r="I10" s="29">
        <v>92475.436567499986</v>
      </c>
      <c r="J10" s="29">
        <f>I10+900</f>
        <v>93375.436567499986</v>
      </c>
      <c r="K10" s="29">
        <f>I10/100*102.5</f>
        <v>94787.322481687486</v>
      </c>
      <c r="M10" s="10"/>
    </row>
    <row r="11" spans="1:13">
      <c r="A11" s="30">
        <v>62</v>
      </c>
      <c r="B11" s="28"/>
      <c r="C11" s="29">
        <v>85231</v>
      </c>
      <c r="D11" s="29">
        <v>86765</v>
      </c>
      <c r="E11" s="29">
        <v>88066.474999999991</v>
      </c>
      <c r="F11" s="29">
        <v>90708.46925</v>
      </c>
      <c r="G11" s="30">
        <v>62</v>
      </c>
      <c r="H11" s="29">
        <v>92522.638635</v>
      </c>
      <c r="I11" s="29">
        <v>95243.89271249999</v>
      </c>
      <c r="J11" s="29">
        <f>I11+900</f>
        <v>96143.89271249999</v>
      </c>
      <c r="K11" s="29">
        <f>I11/100*102.5</f>
        <v>97624.990030312489</v>
      </c>
      <c r="M11" s="10"/>
    </row>
    <row r="12" spans="1:13">
      <c r="A12" s="30">
        <v>63</v>
      </c>
      <c r="B12" s="28"/>
      <c r="C12" s="29">
        <v>87784</v>
      </c>
      <c r="D12" s="29">
        <v>89364</v>
      </c>
      <c r="E12" s="29">
        <v>90704.459999999992</v>
      </c>
      <c r="F12" s="29">
        <v>93425.593799999988</v>
      </c>
      <c r="G12" s="30">
        <v>63</v>
      </c>
      <c r="H12" s="29">
        <v>95294.105675999992</v>
      </c>
      <c r="I12" s="29">
        <v>98096.873489999984</v>
      </c>
      <c r="J12" s="29">
        <f>I12+900</f>
        <v>98996.873489999984</v>
      </c>
      <c r="K12" s="29">
        <f>I12/100*102.5</f>
        <v>100549.29532724999</v>
      </c>
      <c r="M12" s="10"/>
    </row>
    <row r="13" spans="1:13">
      <c r="A13" s="30">
        <v>64</v>
      </c>
      <c r="B13" s="28"/>
      <c r="C13" s="29">
        <v>90413</v>
      </c>
      <c r="D13" s="29">
        <v>92040</v>
      </c>
      <c r="E13" s="29">
        <v>93420.599999999991</v>
      </c>
      <c r="F13" s="29">
        <v>96223.218</v>
      </c>
      <c r="G13" s="30">
        <v>64</v>
      </c>
      <c r="H13" s="29">
        <v>98147.682359999992</v>
      </c>
      <c r="I13" s="29">
        <v>101034.3789</v>
      </c>
      <c r="J13" s="29">
        <f>I13+900</f>
        <v>101934.3789</v>
      </c>
      <c r="K13" s="29">
        <f>I13/100*102.5</f>
        <v>103560.2383725</v>
      </c>
      <c r="M13" s="10"/>
    </row>
    <row r="14" spans="1:13">
      <c r="A14" s="30">
        <v>65</v>
      </c>
      <c r="B14" s="28"/>
      <c r="C14" s="29">
        <v>93119</v>
      </c>
      <c r="D14" s="29">
        <v>94795</v>
      </c>
      <c r="E14" s="29">
        <v>96216.925</v>
      </c>
      <c r="F14" s="29">
        <v>99103.43275</v>
      </c>
      <c r="G14" s="30">
        <v>65</v>
      </c>
      <c r="H14" s="29">
        <v>101085.501405</v>
      </c>
      <c r="I14" s="29">
        <v>104058.6043875</v>
      </c>
      <c r="J14" s="29">
        <f>I14+900</f>
        <v>104958.6043875</v>
      </c>
      <c r="K14" s="29">
        <f>I14/100*102.5</f>
        <v>106660.06949718751</v>
      </c>
      <c r="M14" s="10"/>
    </row>
    <row r="15" spans="1:13">
      <c r="A15" s="30">
        <v>66</v>
      </c>
      <c r="B15" s="28"/>
      <c r="C15" s="29">
        <v>95906</v>
      </c>
      <c r="D15" s="29">
        <v>97632</v>
      </c>
      <c r="E15" s="29">
        <v>99096.48000000001</v>
      </c>
      <c r="F15" s="29">
        <v>102069.37440000002</v>
      </c>
      <c r="G15" s="30">
        <v>66</v>
      </c>
      <c r="H15" s="29">
        <v>104110.76188800001</v>
      </c>
      <c r="I15" s="29">
        <v>107172.84312000002</v>
      </c>
      <c r="J15" s="29">
        <f>I15+900</f>
        <v>108072.84312000002</v>
      </c>
      <c r="K15" s="29">
        <f>I15/100*102.5</f>
        <v>109852.16419800001</v>
      </c>
      <c r="M15" s="10"/>
    </row>
    <row r="16" spans="1:13">
      <c r="A16" s="30">
        <v>67</v>
      </c>
      <c r="B16" s="28"/>
      <c r="C16" s="29">
        <v>98780</v>
      </c>
      <c r="D16" s="29">
        <v>100558</v>
      </c>
      <c r="E16" s="29">
        <v>102066.37000000001</v>
      </c>
      <c r="F16" s="29">
        <v>105128.36110000001</v>
      </c>
      <c r="G16" s="30">
        <v>67</v>
      </c>
      <c r="H16" s="29">
        <v>107230.928322</v>
      </c>
      <c r="I16" s="29">
        <v>110384.77915500001</v>
      </c>
      <c r="J16" s="29">
        <f>I16+900</f>
        <v>111284.77915500001</v>
      </c>
      <c r="K16" s="29">
        <f>I16/100*102.5</f>
        <v>113144.398633875</v>
      </c>
      <c r="M16" s="10"/>
    </row>
    <row r="17" spans="1:13">
      <c r="A17" s="30">
        <v>68</v>
      </c>
      <c r="B17" s="28"/>
      <c r="C17" s="29">
        <v>101738</v>
      </c>
      <c r="D17" s="29">
        <v>103569</v>
      </c>
      <c r="E17" s="29">
        <v>105122.535</v>
      </c>
      <c r="F17" s="29">
        <v>108276.21105</v>
      </c>
      <c r="G17" s="30">
        <v>68</v>
      </c>
      <c r="H17" s="29">
        <v>110441.73527100001</v>
      </c>
      <c r="I17" s="29">
        <v>113690.02160250001</v>
      </c>
      <c r="J17" s="29">
        <f>I17+900</f>
        <v>114590.02160250001</v>
      </c>
      <c r="K17" s="29">
        <f>I17/100*102.5</f>
        <v>116532.27214256252</v>
      </c>
      <c r="M17" s="10"/>
    </row>
    <row r="18" spans="1:13">
      <c r="A18" s="30">
        <v>69</v>
      </c>
      <c r="B18" s="28"/>
      <c r="C18" s="29">
        <v>104785</v>
      </c>
      <c r="D18" s="29">
        <v>106671</v>
      </c>
      <c r="E18" s="29">
        <v>108271.065</v>
      </c>
      <c r="F18" s="29">
        <v>111519.19695</v>
      </c>
      <c r="G18" s="30">
        <v>69</v>
      </c>
      <c r="H18" s="29">
        <v>113749.58088899999</v>
      </c>
      <c r="I18" s="29">
        <v>117095.15679749999</v>
      </c>
      <c r="J18" s="29">
        <f>I18+900</f>
        <v>117995.15679749999</v>
      </c>
      <c r="K18" s="29">
        <f>I18/100*102.5</f>
        <v>120022.53571743749</v>
      </c>
      <c r="M18" s="10"/>
    </row>
    <row r="19" spans="1:13">
      <c r="A19" s="30">
        <v>70</v>
      </c>
      <c r="B19" s="28"/>
      <c r="C19" s="29">
        <v>107924</v>
      </c>
      <c r="D19" s="29">
        <v>109867</v>
      </c>
      <c r="E19" s="29">
        <v>111515.005</v>
      </c>
      <c r="F19" s="29">
        <v>114860.45515</v>
      </c>
      <c r="G19" s="30">
        <v>70</v>
      </c>
      <c r="H19" s="29">
        <v>117157.66425299998</v>
      </c>
      <c r="I19" s="29">
        <v>120603.47790749998</v>
      </c>
      <c r="J19" s="29">
        <f>I19+900</f>
        <v>121503.47790749998</v>
      </c>
      <c r="K19" s="29">
        <f>I19/100*102.5</f>
        <v>123618.56485518748</v>
      </c>
      <c r="M19" s="10"/>
    </row>
    <row r="20" spans="1:13">
      <c r="A20" s="30">
        <v>71</v>
      </c>
      <c r="B20" s="28"/>
      <c r="C20" s="29">
        <v>111156</v>
      </c>
      <c r="D20" s="29">
        <v>113157</v>
      </c>
      <c r="E20" s="29">
        <v>114854.355</v>
      </c>
      <c r="F20" s="29">
        <v>118299.98564999999</v>
      </c>
      <c r="G20" s="30">
        <v>71</v>
      </c>
      <c r="H20" s="29">
        <v>120665.98536299999</v>
      </c>
      <c r="I20" s="29">
        <v>124214.98493249998</v>
      </c>
      <c r="J20" s="29">
        <f>I20+900</f>
        <v>125114.98493249998</v>
      </c>
      <c r="K20" s="29">
        <f>I20/100*102.5</f>
        <v>127320.35955581249</v>
      </c>
      <c r="M20" s="10"/>
    </row>
    <row r="21" spans="1:13">
      <c r="A21" s="30">
        <v>72</v>
      </c>
      <c r="B21" s="32"/>
      <c r="C21" s="29">
        <v>114486</v>
      </c>
      <c r="D21" s="29">
        <v>116547</v>
      </c>
      <c r="E21" s="29">
        <v>118295.205</v>
      </c>
      <c r="F21" s="29">
        <v>121844.06115000001</v>
      </c>
      <c r="G21" s="30">
        <v>72</v>
      </c>
      <c r="H21" s="29">
        <v>124280.94237300001</v>
      </c>
      <c r="I21" s="29">
        <v>127936.26420750002</v>
      </c>
      <c r="J21" s="29">
        <f>I21+900</f>
        <v>128836.26420750002</v>
      </c>
      <c r="K21" s="29">
        <f>I21/100*102.5</f>
        <v>131134.67081268752</v>
      </c>
      <c r="M21" s="10"/>
    </row>
    <row r="22" spans="1:13">
      <c r="A22" s="30">
        <v>73</v>
      </c>
      <c r="B22" s="32"/>
      <c r="C22" s="29">
        <v>117915</v>
      </c>
      <c r="D22" s="29">
        <v>120037</v>
      </c>
      <c r="E22" s="29">
        <v>121837.555</v>
      </c>
      <c r="F22" s="29">
        <v>125492.68165</v>
      </c>
      <c r="G22" s="30">
        <v>73</v>
      </c>
      <c r="H22" s="29">
        <v>128002.535283</v>
      </c>
      <c r="I22" s="29">
        <v>131767.31573250002</v>
      </c>
      <c r="J22" s="29">
        <f>I22+900</f>
        <v>132667.31573250002</v>
      </c>
      <c r="K22" s="29">
        <f>I22/100*102.5</f>
        <v>135061.49862581253</v>
      </c>
      <c r="M22" s="10"/>
    </row>
    <row r="23" spans="1:13">
      <c r="A23" s="30">
        <v>74</v>
      </c>
      <c r="B23" s="32"/>
      <c r="C23" s="29">
        <v>121448</v>
      </c>
      <c r="D23" s="29">
        <v>123634</v>
      </c>
      <c r="E23" s="29">
        <v>125488.51</v>
      </c>
      <c r="F23" s="29">
        <v>129253.1653</v>
      </c>
      <c r="G23" s="30">
        <v>74</v>
      </c>
      <c r="H23" s="29">
        <v>131838.228606</v>
      </c>
      <c r="I23" s="29">
        <v>135715.823565</v>
      </c>
      <c r="J23" s="29">
        <f>I23+900</f>
        <v>136615.823565</v>
      </c>
      <c r="K23" s="29">
        <f>I23/100*102.5</f>
        <v>139108.719154125</v>
      </c>
      <c r="M23" s="10"/>
    </row>
    <row r="24" spans="1:13">
      <c r="A24" s="30">
        <v>75</v>
      </c>
      <c r="B24" s="32"/>
      <c r="C24" s="29">
        <v>125088</v>
      </c>
      <c r="D24" s="29">
        <v>127340</v>
      </c>
      <c r="E24" s="29">
        <v>129250.1</v>
      </c>
      <c r="F24" s="29">
        <v>133127.603</v>
      </c>
      <c r="G24" s="30">
        <v>75</v>
      </c>
      <c r="H24" s="29">
        <v>135790.15506</v>
      </c>
      <c r="I24" s="29">
        <v>139783.98315</v>
      </c>
      <c r="J24" s="29">
        <f>I24+900</f>
        <v>140683.98315</v>
      </c>
      <c r="K24" s="29">
        <f>I24/100*102.5</f>
        <v>143278.58272874999</v>
      </c>
      <c r="M24" s="10"/>
    </row>
    <row r="25" spans="1:13">
      <c r="A25" s="30">
        <v>76</v>
      </c>
      <c r="B25" s="32"/>
      <c r="C25" s="29">
        <v>128834</v>
      </c>
      <c r="D25" s="29">
        <v>131153</v>
      </c>
      <c r="E25" s="29">
        <v>133120.29499999998</v>
      </c>
      <c r="F25" s="29">
        <v>137113.90384999997</v>
      </c>
      <c r="G25" s="30">
        <v>76</v>
      </c>
      <c r="H25" s="29">
        <v>139856.18192699997</v>
      </c>
      <c r="I25" s="29">
        <v>143969.59904249996</v>
      </c>
      <c r="J25" s="29">
        <f>I25+900</f>
        <v>144869.59904249996</v>
      </c>
      <c r="K25" s="29">
        <f>I25/100*102.5</f>
        <v>147568.83901856246</v>
      </c>
      <c r="M25" s="10"/>
    </row>
    <row r="26" spans="1:13">
      <c r="A26" s="30">
        <v>77</v>
      </c>
      <c r="B26" s="32"/>
      <c r="C26" s="29">
        <v>132694</v>
      </c>
      <c r="D26" s="29">
        <v>135082</v>
      </c>
      <c r="E26" s="29">
        <v>137108.22999999998</v>
      </c>
      <c r="F26" s="29">
        <v>141221.47689999998</v>
      </c>
      <c r="G26" s="30">
        <v>77</v>
      </c>
      <c r="H26" s="29">
        <v>144045.90643799998</v>
      </c>
      <c r="I26" s="29">
        <v>148282.55074499996</v>
      </c>
      <c r="J26" s="29">
        <f>I26+900</f>
        <v>149182.55074499996</v>
      </c>
      <c r="K26" s="29">
        <f>I26/100*102.5</f>
        <v>151989.61451362495</v>
      </c>
      <c r="M26" s="10"/>
    </row>
    <row r="27" spans="1:13">
      <c r="A27" s="30">
        <v>78</v>
      </c>
      <c r="B27" s="32"/>
      <c r="C27" s="29">
        <v>136670</v>
      </c>
      <c r="D27" s="29">
        <v>139130</v>
      </c>
      <c r="E27" s="29">
        <v>141216.94999999998</v>
      </c>
      <c r="F27" s="29">
        <v>145453.45849999998</v>
      </c>
      <c r="G27" s="30">
        <v>78</v>
      </c>
      <c r="H27" s="29">
        <v>148362.52766999998</v>
      </c>
      <c r="I27" s="29">
        <v>152726.131425</v>
      </c>
      <c r="J27" s="29">
        <f>I27+900</f>
        <v>153626.131425</v>
      </c>
      <c r="K27" s="29">
        <f>I27/100*102.5</f>
        <v>156544.28471062498</v>
      </c>
      <c r="M27" s="10"/>
    </row>
    <row r="28" spans="1:13">
      <c r="A28" s="30">
        <v>79</v>
      </c>
      <c r="B28" s="32"/>
      <c r="C28" s="29">
        <v>140765</v>
      </c>
      <c r="D28" s="29">
        <v>143299</v>
      </c>
      <c r="E28" s="29">
        <v>145448.48500000002</v>
      </c>
      <c r="F28" s="29">
        <v>149811.93955</v>
      </c>
      <c r="G28" s="30">
        <v>79</v>
      </c>
      <c r="H28" s="29">
        <v>152808.17834100002</v>
      </c>
      <c r="I28" s="29">
        <v>157302.53652750002</v>
      </c>
      <c r="J28" s="29">
        <f>I28+900</f>
        <v>158202.53652750002</v>
      </c>
      <c r="K28" s="29">
        <f>I28/100*102.5</f>
        <v>161235.09994068753</v>
      </c>
      <c r="M28" s="10"/>
    </row>
    <row r="29" spans="1:13">
      <c r="A29" s="30">
        <v>80</v>
      </c>
      <c r="B29" s="33"/>
      <c r="C29" s="29">
        <v>144985</v>
      </c>
      <c r="D29" s="29">
        <v>147595</v>
      </c>
      <c r="E29" s="29">
        <v>149808.92500000002</v>
      </c>
      <c r="F29" s="29">
        <v>154303.19275000002</v>
      </c>
      <c r="G29" s="30">
        <v>80</v>
      </c>
      <c r="H29" s="29">
        <v>157389.256605</v>
      </c>
      <c r="I29" s="29">
        <v>162018.35238750002</v>
      </c>
      <c r="J29" s="29">
        <f>I29+900</f>
        <v>162918.35238750002</v>
      </c>
      <c r="K29" s="29">
        <f>I29/100*102.5</f>
        <v>166068.81119718752</v>
      </c>
      <c r="M29" s="10"/>
    </row>
    <row r="30" spans="1:11">
      <c r="A30" s="34"/>
      <c r="B30" s="35"/>
      <c r="C30" s="29"/>
      <c r="D30" s="29"/>
      <c r="E30" s="29"/>
      <c r="F30" s="29"/>
      <c r="G30" s="2"/>
      <c r="H30" s="29"/>
      <c r="I30" s="29"/>
      <c r="J30" s="54"/>
      <c r="K30" s="54"/>
    </row>
    <row r="31" spans="1:11">
      <c r="A31" s="36"/>
      <c r="B31" s="24" t="s">
        <v>9</v>
      </c>
      <c r="C31" s="37">
        <v>3090</v>
      </c>
      <c r="D31" s="37">
        <v>3147</v>
      </c>
      <c r="E31" s="37">
        <v>3195</v>
      </c>
      <c r="F31" s="37">
        <v>3291</v>
      </c>
      <c r="G31" s="2"/>
      <c r="H31" s="44">
        <v>3291</v>
      </c>
      <c r="I31" s="44">
        <v>3456</v>
      </c>
      <c r="J31" s="44">
        <v>3543</v>
      </c>
      <c r="K31" s="56">
        <v>3543</v>
      </c>
    </row>
  </sheetData>
  <pageMargins left="0.7" right="0.7" top="0.75" bottom="0.75" header="0.3" footer="0.3"/>
  <pageSetup paperSize="9" orientation="portrait"/>
  <headerFooter scaleWithDoc="1" alignWithMargins="0" differentFirst="0" differentOddEven="0"/>
  <extLst/>
</worksheet>
</file>

<file path=docProps/app.xml><?xml version="1.0" encoding="utf-8"?>
<Properties xmlns="http://schemas.openxmlformats.org/officeDocument/2006/extended-properties">
  <Application>Microsoft Excel</Application>
  <Company>St Georges, University of London</Company>
  <AppVersion>16.0300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Licenced User</dc:creator>
  <cp:keywords/>
  <cp:lastModifiedBy>Cara Wright</cp:lastModifiedBy>
  <dcterms:created xsi:type="dcterms:W3CDTF">2019-08-11T19:52:17Z</dcterms:created>
  <dcterms:modified xsi:type="dcterms:W3CDTF">2025-01-06T18:58:50Z</dcterms:modified>
  <dc:subject/>
  <cp:lastPrinted>2023-07-06T15:26:25Z</cp:lastPrinted>
  <dc:title>University-Salary-Scales-March 2025</dc:title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